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25725" calcMode="manual" iterate="1"/>
</workbook>
</file>

<file path=xl/calcChain.xml><?xml version="1.0" encoding="utf-8"?>
<calcChain xmlns="http://schemas.openxmlformats.org/spreadsheetml/2006/main">
  <c r="F14" i="4"/>
  <c r="F13"/>
  <c r="F12"/>
  <c r="F11"/>
  <c r="F10"/>
  <c r="F9"/>
  <c r="F8"/>
  <c r="F7"/>
  <c r="P18" i="1"/>
  <c r="O18"/>
  <c r="L18"/>
  <c r="K18"/>
  <c r="H18"/>
  <c r="G18"/>
  <c r="B18"/>
  <c r="D15"/>
  <c r="D14"/>
  <c r="D13"/>
  <c r="D11" s="1"/>
  <c r="D12"/>
  <c r="P11"/>
  <c r="O11"/>
  <c r="N11"/>
  <c r="M11"/>
  <c r="L11"/>
  <c r="K11"/>
  <c r="J11"/>
  <c r="I11"/>
  <c r="H11"/>
  <c r="G11"/>
  <c r="F11"/>
  <c r="E11"/>
  <c r="D10"/>
  <c r="D9"/>
  <c r="D8"/>
  <c r="D7" s="1"/>
  <c r="D18" s="1"/>
  <c r="P7"/>
  <c r="O7"/>
  <c r="N7"/>
  <c r="N18" s="1"/>
  <c r="M7"/>
  <c r="M18" s="1"/>
  <c r="L7"/>
  <c r="K7"/>
  <c r="J7"/>
  <c r="J18" s="1"/>
  <c r="I7"/>
  <c r="I18" s="1"/>
  <c r="H7"/>
  <c r="G7"/>
  <c r="F7"/>
  <c r="F18" s="1"/>
  <c r="E7"/>
  <c r="E18" s="1"/>
</calcChain>
</file>

<file path=xl/sharedStrings.xml><?xml version="1.0" encoding="utf-8"?>
<sst xmlns="http://schemas.openxmlformats.org/spreadsheetml/2006/main" count="666" uniqueCount="166">
  <si>
    <t>预算01表</t>
  </si>
  <si>
    <t xml:space="preserve"> 收  支  预  算  总  表</t>
  </si>
  <si>
    <t>法院</t>
  </si>
  <si>
    <t>单位：元</t>
  </si>
  <si>
    <t>收                     入</t>
  </si>
  <si>
    <t>支                        出</t>
  </si>
  <si>
    <t>项         目</t>
  </si>
  <si>
    <t>金　额</t>
  </si>
  <si>
    <t>2016年预算</t>
  </si>
  <si>
    <t>合计</t>
  </si>
  <si>
    <t>财政一般拨款</t>
  </si>
  <si>
    <t>缴入国库的行政事业性收费</t>
  </si>
  <si>
    <t>国有资源（资产）有偿使用收入</t>
  </si>
  <si>
    <t>专项收入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</si>
  <si>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</si>
  <si>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</si>
  <si>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</si>
  <si>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</si>
  <si>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</si>
  <si>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</si>
  <si>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</si>
  <si>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</si>
  <si>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</si>
  <si>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</si>
  <si>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</si>
  <si>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</si>
  <si>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</si>
  <si>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</si>
  <si>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四、专项收入</t>
  </si>
  <si>
    <t>3、对个人和家庭的补助</t>
  </si>
  <si>
    <t>五、 政府性基金收入</t>
  </si>
  <si>
    <t>二、项目支出</t>
  </si>
  <si>
    <t>六、财政专户收入</t>
  </si>
  <si>
    <t>1、基本建设支出</t>
  </si>
  <si>
    <t>六、上级提前告知转移支付</t>
  </si>
  <si>
    <t>2、生产建设和事业发展专项支出</t>
  </si>
  <si>
    <t>七、单位间转移收入</t>
  </si>
  <si>
    <t>3、其他支出</t>
  </si>
  <si>
    <t>八、其他收入</t>
  </si>
  <si>
    <t>九、部门结余结转资金</t>
  </si>
  <si>
    <t>本  年  收  入  合  计</t>
  </si>
  <si>
    <t>本  年  支  出  合  计</t>
  </si>
  <si>
    <t>预算02表</t>
  </si>
  <si>
    <t>收  入  预  算  总  表</t>
  </si>
  <si>
    <t>单位代码</t>
  </si>
  <si>
    <t>单位名称</t>
  </si>
  <si>
    <t>总计</t>
  </si>
  <si>
    <t>财政专户收入</t>
  </si>
  <si>
    <t>上级提告知转移支付</t>
  </si>
  <si>
    <t>**</t>
  </si>
  <si>
    <t>栏次</t>
  </si>
  <si>
    <t>173</t>
  </si>
  <si>
    <t xml:space="preserve">  173001</t>
  </si>
  <si>
    <t xml:space="preserve">  嵩县人民法院</t>
  </si>
  <si>
    <t>预算03表</t>
  </si>
  <si>
    <t>支出预算汇总表(按资金来源）</t>
  </si>
  <si>
    <t>科目编码</t>
  </si>
  <si>
    <t>单位名称(科目)</t>
  </si>
  <si>
    <t>上级提前告知转移支付</t>
  </si>
  <si>
    <t>类</t>
  </si>
  <si>
    <t>款</t>
  </si>
  <si>
    <t>项</t>
  </si>
  <si>
    <t>一般性转移</t>
  </si>
  <si>
    <t>专项转移</t>
  </si>
  <si>
    <t>204</t>
  </si>
  <si>
    <t>05</t>
  </si>
  <si>
    <t>01</t>
  </si>
  <si>
    <t xml:space="preserve">    </t>
  </si>
  <si>
    <t xml:space="preserve">    行政运行</t>
  </si>
  <si>
    <t>02</t>
  </si>
  <si>
    <t xml:space="preserve">    一般行政管理事务</t>
  </si>
  <si>
    <t>04</t>
  </si>
  <si>
    <t xml:space="preserve">    案件审判</t>
  </si>
  <si>
    <t xml:space="preserve">    案件执行</t>
  </si>
  <si>
    <t>50</t>
  </si>
  <si>
    <t xml:space="preserve">    事业运行</t>
  </si>
  <si>
    <t>预算04表</t>
  </si>
  <si>
    <t>支  出  预  算  总  表</t>
  </si>
  <si>
    <t>?位名称（科目）</t>
  </si>
  <si>
    <t>工资福利支出</t>
  </si>
  <si>
    <t>商品和服务支出</t>
  </si>
  <si>
    <t>对个人和家庭的补助</t>
  </si>
  <si>
    <t>基本建设支出</t>
  </si>
  <si>
    <t>生产建设和事业发展专项支出</t>
  </si>
  <si>
    <t>其他支出</t>
  </si>
  <si>
    <t xml:space="preserve">    173001</t>
  </si>
  <si>
    <t>预算05表</t>
  </si>
  <si>
    <t>支出预算明细总表</t>
  </si>
  <si>
    <t>?位（科目名称）</t>
  </si>
  <si>
    <t>总  计</t>
  </si>
  <si>
    <t>合  计</t>
  </si>
  <si>
    <t>基本工资</t>
  </si>
  <si>
    <t>津贴补贴</t>
  </si>
  <si>
    <t>基础性绩效工资</t>
  </si>
  <si>
    <t>奖励性绩效工资</t>
  </si>
  <si>
    <t>奖金</t>
  </si>
  <si>
    <t>在职文明奖</t>
  </si>
  <si>
    <t>在职取暖费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</si>
  <si>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</si>
  <si>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</si>
  <si>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</si>
  <si>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</si>
  <si>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</si>
  <si>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</si>
  <si>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离休费</t>
  </si>
  <si>
    <t>退休费</t>
  </si>
  <si>
    <t>离退休文明奖</t>
  </si>
  <si>
    <t>离退休取暖费</t>
  </si>
  <si>
    <t>生活补助</t>
  </si>
  <si>
    <t>住房公积金</t>
  </si>
  <si>
    <t>助学金</t>
  </si>
  <si>
    <t>其他对个人和家庭的补助</t>
  </si>
  <si>
    <t>公用经费</t>
  </si>
  <si>
    <t>工会经费</t>
  </si>
  <si>
    <t>福利费</t>
  </si>
  <si>
    <t>离休人员公用支出</t>
  </si>
  <si>
    <t>退休人员公用支出</t>
  </si>
  <si>
    <t>小计</t>
  </si>
  <si>
    <t>遗属补助</t>
  </si>
  <si>
    <t>劳改劳教人员生活费</t>
  </si>
  <si>
    <t>预算06表</t>
  </si>
  <si>
    <t>财政纳入预算项目支出预算表</t>
  </si>
  <si>
    <t>项目排序</t>
  </si>
  <si>
    <t>项目类别</t>
  </si>
  <si>
    <t>项目支出分类</t>
  </si>
  <si>
    <t>项目名称</t>
  </si>
  <si>
    <t>项目内容</t>
  </si>
  <si>
    <t>直接支付或授权支付</t>
  </si>
  <si>
    <t>政府采购否</t>
  </si>
  <si>
    <t>资     金     来     源</t>
  </si>
  <si>
    <t>财政专户管理</t>
  </si>
  <si>
    <t>上级提前告知</t>
  </si>
  <si>
    <t>单位口径名称</t>
  </si>
  <si>
    <t/>
  </si>
  <si>
    <t>1</t>
  </si>
  <si>
    <t>■办案经费</t>
  </si>
  <si>
    <t>否</t>
  </si>
  <si>
    <t>■行政事业性成本费</t>
  </si>
  <si>
    <t>★洛财预〔2016〕628号（2017年政法转移支付资金-法院业务装备费）</t>
  </si>
  <si>
    <t>陪审员经费</t>
  </si>
  <si>
    <t>★洛财预〔2016）628号（2017年政法转移支付资金-法院办案业务经费-省级资金）</t>
  </si>
  <si>
    <t>★洛财预〔2016）628号（2017年政法转移支付资金-法院办案业务经费-中央资金）</t>
  </si>
  <si>
    <t>预算07表</t>
  </si>
  <si>
    <t>项目支出预算简表</t>
  </si>
  <si>
    <t xml:space="preserve"> 项目排序</t>
  </si>
  <si>
    <t>支付方式</t>
  </si>
  <si>
    <t>资    金    来    源</t>
  </si>
  <si>
    <t>集中支付</t>
  </si>
  <si>
    <t>预算09表</t>
  </si>
  <si>
    <t>财政一般拨款支出预算表</t>
  </si>
  <si>
    <t>公共安全支出</t>
  </si>
  <si>
    <t xml:space="preserve">  法院</t>
  </si>
  <si>
    <t>173001</t>
  </si>
  <si>
    <t xml:space="preserve">      嵩县人民法院</t>
  </si>
  <si>
    <t xml:space="preserve">  204</t>
  </si>
  <si>
    <t xml:space="preserve">  05</t>
  </si>
  <si>
    <t xml:space="preserve">  01</t>
  </si>
  <si>
    <t xml:space="preserve">        行政运行</t>
  </si>
  <si>
    <t xml:space="preserve">  04</t>
  </si>
  <si>
    <t xml:space="preserve">        案件审判</t>
  </si>
  <si>
    <t xml:space="preserve">  50</t>
  </si>
  <si>
    <t xml:space="preserve">        事业运行</t>
  </si>
  <si>
    <t>预算11表</t>
  </si>
  <si>
    <t>财政拨款支出预算表</t>
  </si>
  <si>
    <t>基础绩效</t>
  </si>
  <si>
    <t>奖励绩效</t>
  </si>
</sst>
</file>

<file path=xl/styles.xml><?xml version="1.0" encoding="utf-8"?>
<styleSheet xmlns="http://schemas.openxmlformats.org/spreadsheetml/2006/main">
  <numFmts count="9">
    <numFmt numFmtId="176" formatCode="* #,##0.00;* \-#,##0.00;* &quot;&quot;??;@"/>
    <numFmt numFmtId="177" formatCode="#,##0.0_);[Red]\(#,##0.0\)"/>
    <numFmt numFmtId="178" formatCode="0000"/>
    <numFmt numFmtId="179" formatCode="#,##0.0000"/>
    <numFmt numFmtId="180" formatCode="00"/>
    <numFmt numFmtId="181" formatCode=";;"/>
    <numFmt numFmtId="182" formatCode="* #,##0.0;* \-#,##0.0;* &quot;&quot;??;@"/>
    <numFmt numFmtId="183" formatCode="0.00_);[Red]\(0.00\)"/>
    <numFmt numFmtId="184" formatCode=";;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176" fontId="0" fillId="0" borderId="0" xfId="0" applyNumberFormat="1" applyFont="1" applyFill="1" applyAlignment="1" applyProtection="1">
      <alignment vertical="center" wrapText="1"/>
    </xf>
    <xf numFmtId="176" fontId="2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horizontal="right" vertical="center"/>
    </xf>
    <xf numFmtId="177" fontId="2" fillId="0" borderId="0" xfId="0" applyNumberFormat="1" applyFont="1" applyFill="1" applyAlignment="1" applyProtection="1">
      <alignment vertical="center"/>
    </xf>
    <xf numFmtId="0" fontId="0" fillId="0" borderId="0" xfId="0" applyAlignment="1">
      <alignment horizontal="right"/>
    </xf>
    <xf numFmtId="176" fontId="3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left" vertical="center"/>
    </xf>
    <xf numFmtId="176" fontId="2" fillId="0" borderId="0" xfId="0" applyNumberFormat="1" applyFont="1" applyFill="1" applyAlignment="1" applyProtection="1">
      <alignment horizontal="center" vertical="center"/>
    </xf>
    <xf numFmtId="177" fontId="0" fillId="0" borderId="0" xfId="0" applyNumberFormat="1" applyFont="1" applyFill="1" applyAlignment="1" applyProtection="1">
      <alignment horizontal="right"/>
    </xf>
    <xf numFmtId="176" fontId="2" fillId="0" borderId="1" xfId="0" applyNumberFormat="1" applyFont="1" applyFill="1" applyBorder="1" applyAlignment="1" applyProtection="1">
      <alignment horizontal="centerContinuous" vertical="center"/>
    </xf>
    <xf numFmtId="176" fontId="2" fillId="0" borderId="2" xfId="0" applyNumberFormat="1" applyFont="1" applyFill="1" applyBorder="1" applyAlignment="1" applyProtection="1">
      <alignment horizontal="centerContinuous" vertical="center"/>
    </xf>
    <xf numFmtId="176" fontId="2" fillId="0" borderId="3" xfId="0" applyNumberFormat="1" applyFont="1" applyFill="1" applyBorder="1" applyAlignment="1" applyProtection="1">
      <alignment horizontal="centerContinuous" vertical="center"/>
    </xf>
    <xf numFmtId="176" fontId="2" fillId="0" borderId="4" xfId="0" applyNumberFormat="1" applyFont="1" applyFill="1" applyBorder="1" applyAlignment="1" applyProtection="1">
      <alignment horizontal="centerContinuous" vertical="center"/>
    </xf>
    <xf numFmtId="177" fontId="2" fillId="0" borderId="7" xfId="0" applyNumberFormat="1" applyFont="1" applyFill="1" applyBorder="1" applyAlignment="1" applyProtection="1">
      <alignment horizontal="centerContinuous" vertical="center"/>
    </xf>
    <xf numFmtId="177" fontId="2" fillId="0" borderId="8" xfId="0" applyNumberFormat="1" applyFont="1" applyFill="1" applyBorder="1" applyAlignment="1" applyProtection="1">
      <alignment horizontal="centerContinuous" vertical="center"/>
    </xf>
    <xf numFmtId="177" fontId="2" fillId="0" borderId="0" xfId="0" applyNumberFormat="1" applyFont="1" applyFill="1" applyAlignment="1" applyProtection="1">
      <alignment horizontal="centerContinuous" vertical="center"/>
    </xf>
    <xf numFmtId="177" fontId="2" fillId="0" borderId="9" xfId="0" applyNumberFormat="1" applyFont="1" applyFill="1" applyBorder="1" applyAlignment="1" applyProtection="1">
      <alignment horizontal="centerContinuous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11" xfId="0" applyNumberForma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vertical="center"/>
    </xf>
    <xf numFmtId="3" fontId="2" fillId="0" borderId="5" xfId="0" applyNumberFormat="1" applyFont="1" applyFill="1" applyBorder="1" applyAlignment="1" applyProtection="1">
      <alignment horizontal="right" vertical="center"/>
    </xf>
    <xf numFmtId="49" fontId="0" fillId="0" borderId="2" xfId="0" applyNumberForma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2" xfId="0" applyNumberFormat="1" applyFont="1" applyFill="1" applyBorder="1" applyAlignment="1" applyProtection="1">
      <alignment horizontal="right" vertical="center"/>
    </xf>
    <xf numFmtId="3" fontId="2" fillId="0" borderId="13" xfId="0" applyNumberFormat="1" applyFont="1" applyFill="1" applyBorder="1" applyAlignment="1" applyProtection="1">
      <alignment horizontal="right" vertical="center"/>
    </xf>
    <xf numFmtId="3" fontId="2" fillId="0" borderId="14" xfId="0" applyNumberFormat="1" applyFont="1" applyFill="1" applyBorder="1" applyAlignment="1" applyProtection="1">
      <alignment horizontal="right" vertical="center"/>
    </xf>
    <xf numFmtId="49" fontId="0" fillId="0" borderId="2" xfId="0" applyNumberFormat="1" applyFill="1" applyBorder="1" applyAlignment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4" xfId="0" applyNumberFormat="1" applyFont="1" applyFill="1" applyBorder="1" applyAlignment="1" applyProtection="1">
      <alignment horizontal="right" vertical="center"/>
    </xf>
    <xf numFmtId="49" fontId="0" fillId="2" borderId="2" xfId="0" applyNumberFormat="1" applyFill="1" applyBorder="1" applyAlignment="1">
      <alignment vertical="center" wrapText="1"/>
    </xf>
    <xf numFmtId="176" fontId="2" fillId="0" borderId="12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6" xfId="0" applyNumberFormat="1" applyFont="1" applyFill="1" applyBorder="1" applyAlignment="1" applyProtection="1">
      <alignment horizontal="right" vertical="center"/>
    </xf>
    <xf numFmtId="3" fontId="2" fillId="0" borderId="7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</xf>
    <xf numFmtId="3" fontId="2" fillId="0" borderId="5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3" fontId="2" fillId="0" borderId="13" xfId="0" applyNumberFormat="1" applyFont="1" applyFill="1" applyBorder="1" applyAlignment="1" applyProtection="1">
      <alignment vertical="center"/>
    </xf>
    <xf numFmtId="3" fontId="2" fillId="0" borderId="12" xfId="0" applyNumberFormat="1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 wrapText="1"/>
    </xf>
    <xf numFmtId="0" fontId="0" fillId="0" borderId="0" xfId="0" applyFill="1" applyAlignment="1"/>
    <xf numFmtId="3" fontId="2" fillId="0" borderId="8" xfId="0" applyNumberFormat="1" applyFont="1" applyFill="1" applyBorder="1" applyAlignment="1" applyProtection="1">
      <alignment horizontal="right" vertical="center"/>
    </xf>
    <xf numFmtId="3" fontId="2" fillId="0" borderId="15" xfId="0" applyNumberFormat="1" applyFont="1" applyFill="1" applyBorder="1" applyAlignment="1" applyProtection="1">
      <alignment horizontal="right" vertical="center"/>
    </xf>
    <xf numFmtId="3" fontId="2" fillId="0" borderId="9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vertical="center"/>
    </xf>
    <xf numFmtId="176" fontId="2" fillId="0" borderId="4" xfId="0" applyNumberFormat="1" applyFont="1" applyFill="1" applyBorder="1" applyAlignment="1" applyProtection="1">
      <alignment vertical="center"/>
    </xf>
    <xf numFmtId="0" fontId="0" fillId="0" borderId="1" xfId="0" applyFill="1" applyBorder="1" applyAlignment="1"/>
    <xf numFmtId="176" fontId="2" fillId="0" borderId="2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center" vertical="center"/>
    </xf>
    <xf numFmtId="178" fontId="2" fillId="0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vertical="center" wrapText="1"/>
    </xf>
    <xf numFmtId="177" fontId="2" fillId="2" borderId="0" xfId="0" applyNumberFormat="1" applyFont="1" applyFill="1" applyAlignment="1" applyProtection="1">
      <alignment vertical="center" wrapText="1"/>
    </xf>
    <xf numFmtId="0" fontId="0" fillId="0" borderId="0" xfId="0" applyAlignment="1"/>
    <xf numFmtId="178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 wrapText="1"/>
    </xf>
    <xf numFmtId="178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180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80" fontId="2" fillId="0" borderId="8" xfId="0" applyNumberFormat="1" applyFont="1" applyFill="1" applyBorder="1" applyAlignment="1" applyProtection="1">
      <alignment vertical="center"/>
    </xf>
    <xf numFmtId="0" fontId="0" fillId="0" borderId="8" xfId="0" applyFill="1" applyBorder="1" applyAlignment="1"/>
    <xf numFmtId="18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80" fontId="2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181" fontId="0" fillId="0" borderId="2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 wrapText="1"/>
    </xf>
    <xf numFmtId="0" fontId="0" fillId="0" borderId="0" xfId="0" applyFill="1" applyAlignment="1">
      <alignment horizontal="right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177" fontId="2" fillId="0" borderId="8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80" fontId="2" fillId="0" borderId="1" xfId="0" applyNumberFormat="1" applyFont="1" applyFill="1" applyBorder="1" applyAlignment="1" applyProtection="1">
      <alignment horizontal="center" vertical="center"/>
    </xf>
    <xf numFmtId="18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181" fontId="0" fillId="0" borderId="1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/>
    </xf>
    <xf numFmtId="180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4" fontId="0" fillId="0" borderId="0" xfId="0" applyNumberFormat="1" applyFont="1" applyFill="1" applyAlignment="1" applyProtection="1"/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 wrapText="1"/>
    </xf>
    <xf numFmtId="182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Continuous"/>
    </xf>
    <xf numFmtId="183" fontId="3" fillId="0" borderId="0" xfId="0" applyNumberFormat="1" applyFont="1" applyFill="1" applyAlignment="1" applyProtection="1">
      <alignment horizontal="centerContinuous"/>
    </xf>
    <xf numFmtId="183" fontId="4" fillId="0" borderId="0" xfId="0" applyNumberFormat="1" applyFont="1" applyFill="1" applyAlignment="1" applyProtection="1">
      <alignment horizontal="centerContinuous"/>
    </xf>
    <xf numFmtId="0" fontId="2" fillId="0" borderId="0" xfId="0" applyNumberFormat="1" applyFont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Continuous" vertical="center"/>
    </xf>
    <xf numFmtId="0" fontId="0" fillId="0" borderId="15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0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181" fontId="2" fillId="0" borderId="2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right" vertical="center" wrapText="1"/>
    </xf>
    <xf numFmtId="49" fontId="2" fillId="3" borderId="2" xfId="0" applyNumberFormat="1" applyFont="1" applyFill="1" applyBorder="1" applyAlignment="1" applyProtection="1">
      <alignment horizontal="left" vertical="center"/>
    </xf>
    <xf numFmtId="4" fontId="2" fillId="0" borderId="2" xfId="0" applyNumberFormat="1" applyFont="1" applyFill="1" applyBorder="1" applyAlignment="1" applyProtection="1">
      <alignment horizontal="right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/>
    <xf numFmtId="0" fontId="2" fillId="0" borderId="0" xfId="0" applyNumberFormat="1" applyFont="1" applyFill="1" applyAlignment="1" applyProtection="1">
      <alignment horizontal="right" vertical="center"/>
    </xf>
    <xf numFmtId="183" fontId="3" fillId="0" borderId="0" xfId="0" applyNumberFormat="1" applyFont="1" applyFill="1" applyAlignment="1" applyProtection="1">
      <alignment horizontal="centerContinuous" vertical="center"/>
    </xf>
    <xf numFmtId="183" fontId="4" fillId="0" borderId="0" xfId="0" applyNumberFormat="1" applyFont="1" applyFill="1" applyAlignment="1" applyProtection="1">
      <alignment horizontal="centerContinuous" vertical="center"/>
    </xf>
    <xf numFmtId="183" fontId="4" fillId="0" borderId="0" xfId="0" applyNumberFormat="1" applyFont="1" applyFill="1" applyAlignment="1" applyProtection="1">
      <alignment horizontal="right" vertical="center"/>
    </xf>
    <xf numFmtId="177" fontId="0" fillId="0" borderId="8" xfId="0" applyNumberFormat="1" applyFont="1" applyFill="1" applyBorder="1" applyAlignment="1" applyProtection="1"/>
    <xf numFmtId="177" fontId="0" fillId="0" borderId="0" xfId="0" applyNumberFormat="1" applyFont="1" applyFill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Continuous" vertical="center"/>
    </xf>
    <xf numFmtId="49" fontId="0" fillId="0" borderId="4" xfId="0" applyNumberFormat="1" applyFont="1" applyFill="1" applyBorder="1" applyAlignment="1" applyProtection="1">
      <alignment horizontal="centerContinuous" vertical="center"/>
    </xf>
    <xf numFmtId="49" fontId="0" fillId="0" borderId="15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right" vertical="center"/>
    </xf>
    <xf numFmtId="181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right" vertical="center"/>
    </xf>
    <xf numFmtId="180" fontId="2" fillId="0" borderId="0" xfId="0" applyNumberFormat="1" applyFont="1" applyFill="1" applyAlignment="1" applyProtection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Fill="1" applyBorder="1" applyAlignment="1" applyProtection="1">
      <alignment horizontal="center" vertical="center"/>
    </xf>
    <xf numFmtId="49" fontId="0" fillId="0" borderId="15" xfId="0" applyNumberFormat="1" applyFont="1" applyFill="1" applyBorder="1" applyAlignment="1" applyProtection="1">
      <alignment horizontal="center" vertical="center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0" fontId="2" fillId="0" borderId="4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184" fontId="0" fillId="0" borderId="1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180" fontId="2" fillId="0" borderId="1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/>
    <xf numFmtId="0" fontId="0" fillId="0" borderId="0" xfId="0" applyNumberFormat="1" applyBorder="1" applyAlignment="1"/>
    <xf numFmtId="49" fontId="2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sqref="A1:P18"/>
    </sheetView>
  </sheetViews>
  <sheetFormatPr defaultRowHeight="13.5"/>
  <cols>
    <col min="1" max="1" width="9.125" bestFit="1" customWidth="1"/>
    <col min="2" max="2" width="10.25" bestFit="1" customWidth="1"/>
    <col min="4" max="4" width="10.25" bestFit="1" customWidth="1"/>
    <col min="5" max="6" width="9.375" bestFit="1" customWidth="1"/>
    <col min="7" max="11" width="9.125" bestFit="1" customWidth="1"/>
    <col min="12" max="12" width="9.375" bestFit="1" customWidth="1"/>
    <col min="13" max="16" width="9.125" bestFit="1" customWidth="1"/>
  </cols>
  <sheetData>
    <row r="1" spans="1:16">
      <c r="A1" s="1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3"/>
      <c r="O1" s="3"/>
      <c r="P1" s="5" t="s">
        <v>0</v>
      </c>
    </row>
    <row r="2" spans="1:16" ht="25.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7" t="s">
        <v>2</v>
      </c>
      <c r="B3" s="8"/>
      <c r="C3" s="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9" t="s">
        <v>3</v>
      </c>
    </row>
    <row r="4" spans="1:16">
      <c r="A4" s="10" t="s">
        <v>4</v>
      </c>
      <c r="B4" s="11"/>
      <c r="C4" s="11" t="s">
        <v>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</row>
    <row r="5" spans="1:16">
      <c r="A5" s="183" t="s">
        <v>6</v>
      </c>
      <c r="B5" s="183" t="s">
        <v>7</v>
      </c>
      <c r="C5" s="185" t="s">
        <v>6</v>
      </c>
      <c r="D5" s="14" t="s">
        <v>8</v>
      </c>
      <c r="E5" s="15"/>
      <c r="F5" s="15"/>
      <c r="G5" s="15"/>
      <c r="H5" s="15"/>
      <c r="I5" s="15"/>
      <c r="J5" s="15"/>
      <c r="K5" s="16"/>
      <c r="L5" s="16"/>
      <c r="M5" s="16"/>
      <c r="N5" s="15"/>
      <c r="O5" s="15"/>
      <c r="P5" s="17"/>
    </row>
    <row r="6" spans="1:16" ht="54">
      <c r="A6" s="184"/>
      <c r="B6" s="184"/>
      <c r="C6" s="184"/>
      <c r="D6" s="18" t="s">
        <v>9</v>
      </c>
      <c r="E6" s="19" t="s">
        <v>10</v>
      </c>
      <c r="F6" s="20" t="s">
        <v>11</v>
      </c>
      <c r="G6" s="20" t="s">
        <v>12</v>
      </c>
      <c r="H6" s="21" t="s">
        <v>13</v>
      </c>
      <c r="I6" s="22" t="s">
        <v>14</v>
      </c>
      <c r="J6" s="22" t="s">
        <v>15</v>
      </c>
      <c r="K6" s="23" t="s">
        <v>16</v>
      </c>
      <c r="L6" s="24" t="s">
        <v>17</v>
      </c>
      <c r="M6" s="24" t="s">
        <v>18</v>
      </c>
      <c r="N6" s="25" t="s">
        <v>19</v>
      </c>
      <c r="O6" s="20" t="s">
        <v>20</v>
      </c>
      <c r="P6" s="21" t="s">
        <v>21</v>
      </c>
    </row>
    <row r="7" spans="1:16">
      <c r="A7" s="26" t="s">
        <v>22</v>
      </c>
      <c r="B7" s="27">
        <v>6966743</v>
      </c>
      <c r="C7" s="28" t="s">
        <v>23</v>
      </c>
      <c r="D7" s="29">
        <f t="shared" ref="D7:P7" si="0">SUM(D8:D10)</f>
        <v>6742743</v>
      </c>
      <c r="E7" s="29">
        <f t="shared" si="0"/>
        <v>6742743</v>
      </c>
      <c r="F7" s="29">
        <f t="shared" si="0"/>
        <v>0</v>
      </c>
      <c r="G7" s="29">
        <f t="shared" si="0"/>
        <v>0</v>
      </c>
      <c r="H7" s="27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29">
        <f t="shared" si="0"/>
        <v>0</v>
      </c>
      <c r="P7" s="29">
        <f t="shared" si="0"/>
        <v>0</v>
      </c>
    </row>
    <row r="8" spans="1:16" ht="54">
      <c r="A8" s="30" t="s">
        <v>24</v>
      </c>
      <c r="B8" s="27">
        <v>3640000</v>
      </c>
      <c r="C8" s="31" t="s">
        <v>25</v>
      </c>
      <c r="D8" s="29">
        <f>SUM(E8:P8)</f>
        <v>6320789</v>
      </c>
      <c r="E8" s="32">
        <v>6320789</v>
      </c>
      <c r="F8" s="33">
        <v>0</v>
      </c>
      <c r="G8" s="33">
        <v>0</v>
      </c>
      <c r="H8" s="27">
        <v>0</v>
      </c>
      <c r="I8" s="33">
        <v>0</v>
      </c>
      <c r="J8" s="33">
        <v>0</v>
      </c>
      <c r="K8" s="29">
        <v>0</v>
      </c>
      <c r="L8" s="32">
        <v>0</v>
      </c>
      <c r="M8" s="29">
        <v>0</v>
      </c>
      <c r="N8" s="32">
        <v>0</v>
      </c>
      <c r="O8" s="29">
        <v>0</v>
      </c>
      <c r="P8" s="34">
        <v>0</v>
      </c>
    </row>
    <row r="9" spans="1:16">
      <c r="A9" s="35" t="s">
        <v>26</v>
      </c>
      <c r="B9" s="27">
        <v>0</v>
      </c>
      <c r="C9" s="28" t="s">
        <v>27</v>
      </c>
      <c r="D9" s="29">
        <f>SUM(E9:P9)</f>
        <v>350914</v>
      </c>
      <c r="E9" s="36">
        <v>350914</v>
      </c>
      <c r="F9" s="37">
        <v>0</v>
      </c>
      <c r="G9" s="37">
        <v>0</v>
      </c>
      <c r="H9" s="27">
        <v>0</v>
      </c>
      <c r="I9" s="37">
        <v>0</v>
      </c>
      <c r="J9" s="37">
        <v>0</v>
      </c>
      <c r="K9" s="29">
        <v>0</v>
      </c>
      <c r="L9" s="36">
        <v>0</v>
      </c>
      <c r="M9" s="27">
        <v>0</v>
      </c>
      <c r="N9" s="36">
        <v>0</v>
      </c>
      <c r="O9" s="27">
        <v>0</v>
      </c>
      <c r="P9" s="38">
        <v>0</v>
      </c>
    </row>
    <row r="10" spans="1:16" ht="27">
      <c r="A10" s="39" t="s">
        <v>28</v>
      </c>
      <c r="B10" s="27">
        <v>0</v>
      </c>
      <c r="C10" s="40" t="s">
        <v>29</v>
      </c>
      <c r="D10" s="29">
        <f>SUM(E10:P10)</f>
        <v>71040</v>
      </c>
      <c r="E10" s="41">
        <v>71040</v>
      </c>
      <c r="F10" s="42">
        <v>0</v>
      </c>
      <c r="G10" s="42">
        <v>0</v>
      </c>
      <c r="H10" s="27">
        <v>0</v>
      </c>
      <c r="I10" s="42">
        <v>0</v>
      </c>
      <c r="J10" s="43">
        <v>0</v>
      </c>
      <c r="K10" s="27">
        <v>0</v>
      </c>
      <c r="L10" s="41">
        <v>0</v>
      </c>
      <c r="M10" s="44">
        <v>0</v>
      </c>
      <c r="N10" s="41">
        <v>0</v>
      </c>
      <c r="O10" s="44">
        <v>0</v>
      </c>
      <c r="P10" s="45">
        <v>0</v>
      </c>
    </row>
    <row r="11" spans="1:16" ht="40.5">
      <c r="A11" s="30" t="s">
        <v>30</v>
      </c>
      <c r="B11" s="27">
        <v>0</v>
      </c>
      <c r="C11" s="46" t="s">
        <v>31</v>
      </c>
      <c r="D11" s="47">
        <f>D13+D14+D15</f>
        <v>6864000</v>
      </c>
      <c r="E11" s="48">
        <f t="shared" ref="E11:P11" si="1">E12+E13+E14</f>
        <v>224000</v>
      </c>
      <c r="F11" s="48">
        <f t="shared" si="1"/>
        <v>3640000</v>
      </c>
      <c r="G11" s="48">
        <f t="shared" si="1"/>
        <v>0</v>
      </c>
      <c r="H11" s="47">
        <f t="shared" si="1"/>
        <v>0</v>
      </c>
      <c r="I11" s="48">
        <f t="shared" si="1"/>
        <v>0</v>
      </c>
      <c r="J11" s="49">
        <f t="shared" si="1"/>
        <v>0</v>
      </c>
      <c r="K11" s="49">
        <f t="shared" si="1"/>
        <v>0</v>
      </c>
      <c r="L11" s="48">
        <f t="shared" si="1"/>
        <v>3000000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1"/>
        <v>0</v>
      </c>
    </row>
    <row r="12" spans="1:16" ht="27">
      <c r="A12" s="30" t="s">
        <v>32</v>
      </c>
      <c r="B12" s="27">
        <v>0</v>
      </c>
      <c r="C12" s="50" t="s">
        <v>33</v>
      </c>
      <c r="D12" s="27">
        <f>SUM(E12:P12)</f>
        <v>0</v>
      </c>
      <c r="E12" s="51">
        <v>0</v>
      </c>
      <c r="F12" s="51">
        <v>0</v>
      </c>
      <c r="G12" s="51">
        <v>0</v>
      </c>
      <c r="H12" s="47">
        <v>0</v>
      </c>
      <c r="I12" s="51">
        <v>0</v>
      </c>
      <c r="J12" s="51">
        <v>0</v>
      </c>
      <c r="K12" s="48">
        <v>0</v>
      </c>
      <c r="L12" s="52">
        <v>0</v>
      </c>
      <c r="M12" s="51">
        <v>0</v>
      </c>
      <c r="N12" s="51">
        <v>0</v>
      </c>
      <c r="O12" s="51">
        <v>0</v>
      </c>
      <c r="P12" s="48">
        <v>0</v>
      </c>
    </row>
    <row r="13" spans="1:16" ht="40.5">
      <c r="A13" s="30" t="s">
        <v>34</v>
      </c>
      <c r="B13" s="27">
        <v>3000000</v>
      </c>
      <c r="C13" s="53" t="s">
        <v>35</v>
      </c>
      <c r="D13" s="27">
        <f>SUM(E13:P13)</f>
        <v>6864000</v>
      </c>
      <c r="E13" s="33">
        <v>224000</v>
      </c>
      <c r="F13" s="33">
        <v>3640000</v>
      </c>
      <c r="G13" s="33">
        <v>0</v>
      </c>
      <c r="H13" s="27">
        <v>0</v>
      </c>
      <c r="I13" s="33">
        <v>0</v>
      </c>
      <c r="J13" s="33">
        <v>0</v>
      </c>
      <c r="K13" s="29">
        <v>0</v>
      </c>
      <c r="L13" s="32">
        <v>3000000</v>
      </c>
      <c r="M13" s="33">
        <v>0</v>
      </c>
      <c r="N13" s="33">
        <v>0</v>
      </c>
      <c r="O13" s="33">
        <v>0</v>
      </c>
      <c r="P13" s="29">
        <v>0</v>
      </c>
    </row>
    <row r="14" spans="1:16">
      <c r="A14" s="26" t="s">
        <v>36</v>
      </c>
      <c r="B14" s="27">
        <v>0</v>
      </c>
      <c r="C14" s="28" t="s">
        <v>37</v>
      </c>
      <c r="D14" s="33">
        <f>SUM(E14:P14)</f>
        <v>0</v>
      </c>
      <c r="E14" s="37">
        <v>0</v>
      </c>
      <c r="F14" s="37">
        <v>0</v>
      </c>
      <c r="G14" s="37">
        <v>0</v>
      </c>
      <c r="H14" s="27">
        <v>0</v>
      </c>
      <c r="I14" s="37">
        <v>0</v>
      </c>
      <c r="J14" s="37">
        <v>0</v>
      </c>
      <c r="K14" s="27">
        <v>0</v>
      </c>
      <c r="L14" s="36">
        <v>0</v>
      </c>
      <c r="M14" s="27">
        <v>0</v>
      </c>
      <c r="N14" s="36">
        <v>0</v>
      </c>
      <c r="O14" s="37">
        <v>0</v>
      </c>
      <c r="P14" s="27">
        <v>0</v>
      </c>
    </row>
    <row r="15" spans="1:16">
      <c r="A15" s="46" t="s">
        <v>38</v>
      </c>
      <c r="B15" s="27">
        <v>0</v>
      </c>
      <c r="C15" s="54"/>
      <c r="D15" s="27">
        <f>SUM(E15:P15)</f>
        <v>0</v>
      </c>
      <c r="E15" s="55"/>
      <c r="F15" s="43"/>
      <c r="G15" s="43"/>
      <c r="H15" s="27"/>
      <c r="I15" s="43"/>
      <c r="J15" s="43"/>
      <c r="K15" s="43"/>
      <c r="L15" s="56"/>
      <c r="M15" s="56"/>
      <c r="N15" s="43"/>
      <c r="O15" s="56"/>
      <c r="P15" s="57"/>
    </row>
    <row r="16" spans="1:16">
      <c r="A16" s="58" t="s">
        <v>39</v>
      </c>
      <c r="B16" s="27">
        <v>0</v>
      </c>
      <c r="C16" s="59"/>
      <c r="D16" s="27"/>
      <c r="E16" s="56"/>
      <c r="F16" s="56"/>
      <c r="G16" s="56"/>
      <c r="H16" s="27"/>
      <c r="I16" s="56"/>
      <c r="J16" s="56"/>
      <c r="K16" s="56"/>
      <c r="L16" s="56"/>
      <c r="M16" s="56"/>
      <c r="N16" s="56"/>
      <c r="O16" s="56"/>
      <c r="P16" s="56"/>
    </row>
    <row r="17" spans="1:16">
      <c r="A17" s="46"/>
      <c r="B17" s="27"/>
      <c r="C17" s="60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>
      <c r="A18" s="61" t="s">
        <v>40</v>
      </c>
      <c r="B18" s="27">
        <f>SUM(B7:B17)</f>
        <v>13606743</v>
      </c>
      <c r="C18" s="62" t="s">
        <v>41</v>
      </c>
      <c r="D18" s="27">
        <f t="shared" ref="D18:P18" si="2">SUM(D7,D11)</f>
        <v>13606743</v>
      </c>
      <c r="E18" s="37">
        <f t="shared" si="2"/>
        <v>6966743</v>
      </c>
      <c r="F18" s="37">
        <f t="shared" si="2"/>
        <v>3640000</v>
      </c>
      <c r="G18" s="37">
        <f t="shared" si="2"/>
        <v>0</v>
      </c>
      <c r="H18" s="27">
        <f t="shared" si="2"/>
        <v>0</v>
      </c>
      <c r="I18" s="37">
        <f t="shared" si="2"/>
        <v>0</v>
      </c>
      <c r="J18" s="37">
        <f t="shared" si="2"/>
        <v>0</v>
      </c>
      <c r="K18" s="37">
        <f t="shared" si="2"/>
        <v>0</v>
      </c>
      <c r="L18" s="37">
        <f t="shared" si="2"/>
        <v>3000000</v>
      </c>
      <c r="M18" s="37">
        <f t="shared" si="2"/>
        <v>0</v>
      </c>
      <c r="N18" s="37">
        <f t="shared" si="2"/>
        <v>0</v>
      </c>
      <c r="O18" s="37">
        <f t="shared" si="2"/>
        <v>0</v>
      </c>
      <c r="P18" s="27">
        <f t="shared" si="2"/>
        <v>0</v>
      </c>
    </row>
  </sheetData>
  <mergeCells count="3">
    <mergeCell ref="A5:A6"/>
    <mergeCell ref="B5:B6"/>
    <mergeCell ref="C5:C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sqref="A1:N19"/>
    </sheetView>
  </sheetViews>
  <sheetFormatPr defaultRowHeight="13.5"/>
  <sheetData>
    <row r="1" spans="1:14">
      <c r="A1" s="63"/>
      <c r="B1" s="64"/>
      <c r="C1" s="64"/>
      <c r="D1" s="65"/>
      <c r="E1" s="65"/>
      <c r="F1" s="65"/>
      <c r="G1" s="65"/>
      <c r="H1" s="65"/>
      <c r="I1" s="65"/>
      <c r="J1" s="65"/>
      <c r="K1" s="3"/>
      <c r="L1" s="3"/>
      <c r="M1" s="5" t="s">
        <v>42</v>
      </c>
      <c r="N1" s="66"/>
    </row>
    <row r="2" spans="1:14" ht="25.5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6"/>
    </row>
    <row r="3" spans="1:14">
      <c r="A3" s="66"/>
      <c r="B3" s="68"/>
      <c r="C3" s="68"/>
      <c r="D3" s="65"/>
      <c r="E3" s="65"/>
      <c r="F3" s="65"/>
      <c r="G3" s="65"/>
      <c r="H3" s="65"/>
      <c r="I3" s="65"/>
      <c r="J3" s="65"/>
      <c r="K3" s="65"/>
      <c r="L3" s="65"/>
      <c r="M3" s="9" t="s">
        <v>3</v>
      </c>
      <c r="N3" s="66"/>
    </row>
    <row r="4" spans="1:14">
      <c r="A4" s="190" t="s">
        <v>44</v>
      </c>
      <c r="B4" s="190" t="s">
        <v>45</v>
      </c>
      <c r="C4" s="190" t="s">
        <v>46</v>
      </c>
      <c r="D4" s="190" t="s">
        <v>10</v>
      </c>
      <c r="E4" s="188" t="s">
        <v>11</v>
      </c>
      <c r="F4" s="188" t="s">
        <v>12</v>
      </c>
      <c r="G4" s="187" t="s">
        <v>13</v>
      </c>
      <c r="H4" s="188" t="s">
        <v>14</v>
      </c>
      <c r="I4" s="188" t="s">
        <v>47</v>
      </c>
      <c r="J4" s="188" t="s">
        <v>48</v>
      </c>
      <c r="K4" s="189" t="s">
        <v>19</v>
      </c>
      <c r="L4" s="189" t="s">
        <v>20</v>
      </c>
      <c r="M4" s="186" t="s">
        <v>21</v>
      </c>
      <c r="N4" s="66"/>
    </row>
    <row r="5" spans="1:14">
      <c r="A5" s="190"/>
      <c r="B5" s="190"/>
      <c r="C5" s="190"/>
      <c r="D5" s="190"/>
      <c r="E5" s="188"/>
      <c r="F5" s="188"/>
      <c r="G5" s="187"/>
      <c r="H5" s="188"/>
      <c r="I5" s="188"/>
      <c r="J5" s="188"/>
      <c r="K5" s="189"/>
      <c r="L5" s="189"/>
      <c r="M5" s="186"/>
      <c r="N5" s="66"/>
    </row>
    <row r="6" spans="1:14">
      <c r="A6" s="69" t="s">
        <v>49</v>
      </c>
      <c r="B6" s="70" t="s">
        <v>50</v>
      </c>
      <c r="C6" s="70">
        <v>1</v>
      </c>
      <c r="D6" s="70">
        <v>2</v>
      </c>
      <c r="E6" s="70">
        <v>3</v>
      </c>
      <c r="F6" s="70">
        <v>4</v>
      </c>
      <c r="G6" s="70">
        <v>5</v>
      </c>
      <c r="H6" s="70">
        <v>6</v>
      </c>
      <c r="I6" s="70">
        <v>7</v>
      </c>
      <c r="J6" s="70">
        <v>8</v>
      </c>
      <c r="K6" s="71">
        <v>9</v>
      </c>
      <c r="L6" s="71">
        <v>10</v>
      </c>
      <c r="M6" s="71">
        <v>11</v>
      </c>
      <c r="N6" s="66"/>
    </row>
    <row r="7" spans="1:14">
      <c r="A7" s="72"/>
      <c r="B7" s="73" t="s">
        <v>9</v>
      </c>
      <c r="C7" s="74">
        <v>13606743</v>
      </c>
      <c r="D7" s="75">
        <v>6966743</v>
      </c>
      <c r="E7" s="75">
        <v>3640000</v>
      </c>
      <c r="F7" s="75">
        <v>0</v>
      </c>
      <c r="G7" s="75">
        <v>0</v>
      </c>
      <c r="H7" s="75">
        <v>0</v>
      </c>
      <c r="I7" s="76">
        <v>0</v>
      </c>
      <c r="J7" s="75">
        <v>3000000</v>
      </c>
      <c r="K7" s="75">
        <v>0</v>
      </c>
      <c r="L7" s="75">
        <v>0</v>
      </c>
      <c r="M7" s="75">
        <v>0</v>
      </c>
      <c r="N7" s="66"/>
    </row>
    <row r="8" spans="1:14">
      <c r="A8" s="72" t="s">
        <v>51</v>
      </c>
      <c r="B8" s="73" t="s">
        <v>2</v>
      </c>
      <c r="C8" s="74">
        <v>13606743</v>
      </c>
      <c r="D8" s="75">
        <v>6966743</v>
      </c>
      <c r="E8" s="75">
        <v>3640000</v>
      </c>
      <c r="F8" s="75">
        <v>0</v>
      </c>
      <c r="G8" s="75">
        <v>0</v>
      </c>
      <c r="H8" s="75">
        <v>0</v>
      </c>
      <c r="I8" s="76">
        <v>0</v>
      </c>
      <c r="J8" s="75">
        <v>3000000</v>
      </c>
      <c r="K8" s="75">
        <v>0</v>
      </c>
      <c r="L8" s="75">
        <v>0</v>
      </c>
      <c r="M8" s="75">
        <v>0</v>
      </c>
      <c r="N8" s="66"/>
    </row>
    <row r="9" spans="1:14">
      <c r="A9" s="72" t="s">
        <v>52</v>
      </c>
      <c r="B9" s="73" t="s">
        <v>53</v>
      </c>
      <c r="C9" s="74">
        <v>13606743</v>
      </c>
      <c r="D9" s="75">
        <v>6966743</v>
      </c>
      <c r="E9" s="75">
        <v>3640000</v>
      </c>
      <c r="F9" s="75">
        <v>0</v>
      </c>
      <c r="G9" s="75">
        <v>0</v>
      </c>
      <c r="H9" s="75">
        <v>0</v>
      </c>
      <c r="I9" s="76">
        <v>0</v>
      </c>
      <c r="J9" s="75">
        <v>3000000</v>
      </c>
      <c r="K9" s="75">
        <v>0</v>
      </c>
      <c r="L9" s="75">
        <v>0</v>
      </c>
      <c r="M9" s="75">
        <v>0</v>
      </c>
      <c r="N9" s="66"/>
    </row>
    <row r="10" spans="1:14">
      <c r="A10" s="54"/>
      <c r="B10" s="54"/>
      <c r="C10" s="66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66"/>
    </row>
    <row r="11" spans="1:14">
      <c r="A11" s="54"/>
      <c r="B11" s="54"/>
      <c r="C11" s="66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66"/>
    </row>
    <row r="12" spans="1:14">
      <c r="A12" s="66"/>
      <c r="B12" s="54"/>
      <c r="C12" s="66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66"/>
    </row>
    <row r="13" spans="1:14">
      <c r="A13" s="66"/>
      <c r="B13" s="54"/>
      <c r="C13" s="66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66"/>
    </row>
    <row r="14" spans="1:14">
      <c r="A14" s="66"/>
      <c r="B14" s="54"/>
      <c r="C14" s="66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66"/>
    </row>
    <row r="15" spans="1:14">
      <c r="A15" s="66"/>
      <c r="B15" s="54"/>
      <c r="C15" s="66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66"/>
    </row>
    <row r="16" spans="1:14">
      <c r="A16" s="66"/>
      <c r="B16" s="54"/>
      <c r="C16" s="66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66"/>
    </row>
    <row r="17" spans="1:14">
      <c r="A17" s="66"/>
      <c r="B17" s="54"/>
      <c r="C17" s="66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66"/>
    </row>
    <row r="18" spans="1:14">
      <c r="A18" s="66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66"/>
    </row>
    <row r="19" spans="1:14">
      <c r="A19" s="66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66"/>
      <c r="N19" s="66"/>
    </row>
  </sheetData>
  <mergeCells count="13">
    <mergeCell ref="F4:F5"/>
    <mergeCell ref="A4:A5"/>
    <mergeCell ref="B4:B5"/>
    <mergeCell ref="C4:C5"/>
    <mergeCell ref="D4:D5"/>
    <mergeCell ref="E4:E5"/>
    <mergeCell ref="M4:M5"/>
    <mergeCell ref="G4:G5"/>
    <mergeCell ref="H4:H5"/>
    <mergeCell ref="I4:I5"/>
    <mergeCell ref="J4:J5"/>
    <mergeCell ref="K4:K5"/>
    <mergeCell ref="L4:L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0"/>
  <sheetViews>
    <sheetView workbookViewId="0">
      <selection sqref="A1:S30"/>
    </sheetView>
  </sheetViews>
  <sheetFormatPr defaultRowHeight="13.5"/>
  <sheetData>
    <row r="1" spans="1:19">
      <c r="A1" s="77"/>
      <c r="B1" s="77"/>
      <c r="C1" s="78"/>
      <c r="D1" s="78"/>
      <c r="E1" s="79"/>
      <c r="F1" s="80"/>
      <c r="G1" s="81"/>
      <c r="H1" s="81"/>
      <c r="I1" s="81"/>
      <c r="J1" s="81"/>
      <c r="K1" s="81"/>
      <c r="L1" s="81"/>
      <c r="M1" s="81"/>
      <c r="N1" s="81"/>
      <c r="O1" s="81"/>
      <c r="P1" s="3"/>
      <c r="Q1" s="3"/>
      <c r="R1" s="5" t="s">
        <v>54</v>
      </c>
      <c r="S1" s="66"/>
    </row>
    <row r="2" spans="1:19" ht="25.5">
      <c r="A2" s="82" t="s">
        <v>55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66"/>
    </row>
    <row r="3" spans="1:19">
      <c r="A3" s="54" t="s">
        <v>2</v>
      </c>
      <c r="B3" s="84"/>
      <c r="C3" s="85"/>
      <c r="D3" s="54"/>
      <c r="E3" s="79"/>
      <c r="F3" s="80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9" t="s">
        <v>3</v>
      </c>
      <c r="S3" s="66"/>
    </row>
    <row r="4" spans="1:19">
      <c r="A4" s="199" t="s">
        <v>56</v>
      </c>
      <c r="B4" s="199"/>
      <c r="C4" s="199"/>
      <c r="D4" s="200" t="s">
        <v>44</v>
      </c>
      <c r="E4" s="194" t="s">
        <v>57</v>
      </c>
      <c r="F4" s="201" t="s">
        <v>46</v>
      </c>
      <c r="G4" s="190" t="s">
        <v>10</v>
      </c>
      <c r="H4" s="202" t="s">
        <v>11</v>
      </c>
      <c r="I4" s="191" t="s">
        <v>12</v>
      </c>
      <c r="J4" s="192" t="s">
        <v>13</v>
      </c>
      <c r="K4" s="193" t="s">
        <v>14</v>
      </c>
      <c r="L4" s="194" t="s">
        <v>47</v>
      </c>
      <c r="M4" s="194"/>
      <c r="N4" s="195" t="s">
        <v>58</v>
      </c>
      <c r="O4" s="196"/>
      <c r="P4" s="197" t="s">
        <v>19</v>
      </c>
      <c r="Q4" s="191" t="s">
        <v>20</v>
      </c>
      <c r="R4" s="186" t="s">
        <v>21</v>
      </c>
      <c r="S4" s="66"/>
    </row>
    <row r="5" spans="1:19" ht="27">
      <c r="A5" s="86" t="s">
        <v>59</v>
      </c>
      <c r="B5" s="87" t="s">
        <v>60</v>
      </c>
      <c r="C5" s="87" t="s">
        <v>61</v>
      </c>
      <c r="D5" s="200"/>
      <c r="E5" s="194"/>
      <c r="F5" s="201"/>
      <c r="G5" s="190"/>
      <c r="H5" s="188"/>
      <c r="I5" s="189"/>
      <c r="J5" s="187"/>
      <c r="K5" s="189"/>
      <c r="L5" s="88" t="s">
        <v>15</v>
      </c>
      <c r="M5" s="88" t="s">
        <v>16</v>
      </c>
      <c r="N5" s="89" t="s">
        <v>62</v>
      </c>
      <c r="O5" s="89" t="s">
        <v>63</v>
      </c>
      <c r="P5" s="198"/>
      <c r="Q5" s="189"/>
      <c r="R5" s="186"/>
      <c r="S5" s="66"/>
    </row>
    <row r="6" spans="1:19">
      <c r="A6" s="90" t="s">
        <v>49</v>
      </c>
      <c r="B6" s="69" t="s">
        <v>49</v>
      </c>
      <c r="C6" s="69" t="s">
        <v>49</v>
      </c>
      <c r="D6" s="69" t="s">
        <v>49</v>
      </c>
      <c r="E6" s="91" t="s">
        <v>49</v>
      </c>
      <c r="F6" s="92">
        <v>1</v>
      </c>
      <c r="G6" s="92">
        <v>2</v>
      </c>
      <c r="H6" s="92">
        <v>3</v>
      </c>
      <c r="I6" s="92">
        <v>4</v>
      </c>
      <c r="J6" s="92">
        <v>5</v>
      </c>
      <c r="K6" s="92">
        <v>6</v>
      </c>
      <c r="L6" s="93">
        <v>7</v>
      </c>
      <c r="M6" s="92">
        <v>8</v>
      </c>
      <c r="N6" s="92">
        <v>9</v>
      </c>
      <c r="O6" s="92">
        <v>10</v>
      </c>
      <c r="P6" s="92">
        <v>11</v>
      </c>
      <c r="Q6" s="94">
        <v>12</v>
      </c>
      <c r="R6" s="94">
        <v>13</v>
      </c>
      <c r="S6" s="66"/>
    </row>
    <row r="7" spans="1:19">
      <c r="A7" s="95"/>
      <c r="B7" s="95"/>
      <c r="C7" s="95"/>
      <c r="D7" s="95"/>
      <c r="E7" s="96" t="s">
        <v>9</v>
      </c>
      <c r="F7" s="75">
        <v>13606743</v>
      </c>
      <c r="G7" s="97">
        <v>6966743</v>
      </c>
      <c r="H7" s="74">
        <v>3640000</v>
      </c>
      <c r="I7" s="74">
        <v>0</v>
      </c>
      <c r="J7" s="97">
        <v>0</v>
      </c>
      <c r="K7" s="74">
        <v>0</v>
      </c>
      <c r="L7" s="74">
        <v>0</v>
      </c>
      <c r="M7" s="75">
        <v>0</v>
      </c>
      <c r="N7" s="97">
        <v>3000000</v>
      </c>
      <c r="O7" s="75">
        <v>0</v>
      </c>
      <c r="P7" s="97">
        <v>0</v>
      </c>
      <c r="Q7" s="75">
        <v>0</v>
      </c>
      <c r="R7" s="98">
        <v>0</v>
      </c>
      <c r="S7" s="66"/>
    </row>
    <row r="8" spans="1:19">
      <c r="A8" s="95"/>
      <c r="B8" s="95"/>
      <c r="C8" s="95"/>
      <c r="D8" s="95" t="s">
        <v>51</v>
      </c>
      <c r="E8" s="96" t="s">
        <v>2</v>
      </c>
      <c r="F8" s="75">
        <v>13606743</v>
      </c>
      <c r="G8" s="97">
        <v>6966743</v>
      </c>
      <c r="H8" s="74">
        <v>3640000</v>
      </c>
      <c r="I8" s="74">
        <v>0</v>
      </c>
      <c r="J8" s="97">
        <v>0</v>
      </c>
      <c r="K8" s="74">
        <v>0</v>
      </c>
      <c r="L8" s="74">
        <v>0</v>
      </c>
      <c r="M8" s="75">
        <v>0</v>
      </c>
      <c r="N8" s="97">
        <v>3000000</v>
      </c>
      <c r="O8" s="75">
        <v>0</v>
      </c>
      <c r="P8" s="97">
        <v>0</v>
      </c>
      <c r="Q8" s="75">
        <v>0</v>
      </c>
      <c r="R8" s="98">
        <v>0</v>
      </c>
      <c r="S8" s="66"/>
    </row>
    <row r="9" spans="1:19">
      <c r="A9" s="95"/>
      <c r="B9" s="95"/>
      <c r="C9" s="95"/>
      <c r="D9" s="95" t="s">
        <v>52</v>
      </c>
      <c r="E9" s="96" t="s">
        <v>53</v>
      </c>
      <c r="F9" s="75">
        <v>13606743</v>
      </c>
      <c r="G9" s="97">
        <v>6966743</v>
      </c>
      <c r="H9" s="74">
        <v>3640000</v>
      </c>
      <c r="I9" s="74">
        <v>0</v>
      </c>
      <c r="J9" s="97">
        <v>0</v>
      </c>
      <c r="K9" s="74">
        <v>0</v>
      </c>
      <c r="L9" s="74">
        <v>0</v>
      </c>
      <c r="M9" s="75">
        <v>0</v>
      </c>
      <c r="N9" s="97">
        <v>3000000</v>
      </c>
      <c r="O9" s="75">
        <v>0</v>
      </c>
      <c r="P9" s="97">
        <v>0</v>
      </c>
      <c r="Q9" s="75">
        <v>0</v>
      </c>
      <c r="R9" s="98">
        <v>0</v>
      </c>
      <c r="S9" s="66"/>
    </row>
    <row r="10" spans="1:19">
      <c r="A10" s="95" t="s">
        <v>64</v>
      </c>
      <c r="B10" s="95" t="s">
        <v>65</v>
      </c>
      <c r="C10" s="95" t="s">
        <v>66</v>
      </c>
      <c r="D10" s="95" t="s">
        <v>67</v>
      </c>
      <c r="E10" s="96" t="s">
        <v>68</v>
      </c>
      <c r="F10" s="75">
        <v>9821500</v>
      </c>
      <c r="G10" s="97">
        <v>6181500</v>
      </c>
      <c r="H10" s="74">
        <v>3640000</v>
      </c>
      <c r="I10" s="74">
        <v>0</v>
      </c>
      <c r="J10" s="97">
        <v>0</v>
      </c>
      <c r="K10" s="74">
        <v>0</v>
      </c>
      <c r="L10" s="74">
        <v>0</v>
      </c>
      <c r="M10" s="75">
        <v>0</v>
      </c>
      <c r="N10" s="97">
        <v>0</v>
      </c>
      <c r="O10" s="75">
        <v>0</v>
      </c>
      <c r="P10" s="97">
        <v>0</v>
      </c>
      <c r="Q10" s="75">
        <v>0</v>
      </c>
      <c r="R10" s="98">
        <v>0</v>
      </c>
      <c r="S10" s="66"/>
    </row>
    <row r="11" spans="1:19">
      <c r="A11" s="95" t="s">
        <v>64</v>
      </c>
      <c r="B11" s="95" t="s">
        <v>65</v>
      </c>
      <c r="C11" s="95" t="s">
        <v>69</v>
      </c>
      <c r="D11" s="95" t="s">
        <v>67</v>
      </c>
      <c r="E11" s="96" t="s">
        <v>70</v>
      </c>
      <c r="F11" s="75">
        <v>1100000</v>
      </c>
      <c r="G11" s="97">
        <v>0</v>
      </c>
      <c r="H11" s="74">
        <v>0</v>
      </c>
      <c r="I11" s="74">
        <v>0</v>
      </c>
      <c r="J11" s="97">
        <v>0</v>
      </c>
      <c r="K11" s="74">
        <v>0</v>
      </c>
      <c r="L11" s="74">
        <v>0</v>
      </c>
      <c r="M11" s="75">
        <v>0</v>
      </c>
      <c r="N11" s="97">
        <v>1100000</v>
      </c>
      <c r="O11" s="75">
        <v>0</v>
      </c>
      <c r="P11" s="97">
        <v>0</v>
      </c>
      <c r="Q11" s="75">
        <v>0</v>
      </c>
      <c r="R11" s="98">
        <v>0</v>
      </c>
      <c r="S11" s="66"/>
    </row>
    <row r="12" spans="1:19">
      <c r="A12" s="95" t="s">
        <v>64</v>
      </c>
      <c r="B12" s="95" t="s">
        <v>65</v>
      </c>
      <c r="C12" s="95" t="s">
        <v>71</v>
      </c>
      <c r="D12" s="95" t="s">
        <v>67</v>
      </c>
      <c r="E12" s="96" t="s">
        <v>72</v>
      </c>
      <c r="F12" s="75">
        <v>1234000</v>
      </c>
      <c r="G12" s="97">
        <v>224000</v>
      </c>
      <c r="H12" s="74">
        <v>0</v>
      </c>
      <c r="I12" s="74">
        <v>0</v>
      </c>
      <c r="J12" s="97">
        <v>0</v>
      </c>
      <c r="K12" s="74">
        <v>0</v>
      </c>
      <c r="L12" s="74">
        <v>0</v>
      </c>
      <c r="M12" s="75">
        <v>0</v>
      </c>
      <c r="N12" s="97">
        <v>1010000</v>
      </c>
      <c r="O12" s="75">
        <v>0</v>
      </c>
      <c r="P12" s="97">
        <v>0</v>
      </c>
      <c r="Q12" s="75">
        <v>0</v>
      </c>
      <c r="R12" s="98">
        <v>0</v>
      </c>
      <c r="S12" s="66"/>
    </row>
    <row r="13" spans="1:19">
      <c r="A13" s="95" t="s">
        <v>64</v>
      </c>
      <c r="B13" s="95" t="s">
        <v>65</v>
      </c>
      <c r="C13" s="95" t="s">
        <v>65</v>
      </c>
      <c r="D13" s="95" t="s">
        <v>67</v>
      </c>
      <c r="E13" s="96" t="s">
        <v>73</v>
      </c>
      <c r="F13" s="75">
        <v>890000</v>
      </c>
      <c r="G13" s="97">
        <v>0</v>
      </c>
      <c r="H13" s="74">
        <v>0</v>
      </c>
      <c r="I13" s="74">
        <v>0</v>
      </c>
      <c r="J13" s="97">
        <v>0</v>
      </c>
      <c r="K13" s="74">
        <v>0</v>
      </c>
      <c r="L13" s="74">
        <v>0</v>
      </c>
      <c r="M13" s="75">
        <v>0</v>
      </c>
      <c r="N13" s="97">
        <v>890000</v>
      </c>
      <c r="O13" s="75">
        <v>0</v>
      </c>
      <c r="P13" s="97">
        <v>0</v>
      </c>
      <c r="Q13" s="75">
        <v>0</v>
      </c>
      <c r="R13" s="98">
        <v>0</v>
      </c>
      <c r="S13" s="66"/>
    </row>
    <row r="14" spans="1:19">
      <c r="A14" s="95" t="s">
        <v>64</v>
      </c>
      <c r="B14" s="95" t="s">
        <v>65</v>
      </c>
      <c r="C14" s="95" t="s">
        <v>74</v>
      </c>
      <c r="D14" s="95" t="s">
        <v>67</v>
      </c>
      <c r="E14" s="96" t="s">
        <v>75</v>
      </c>
      <c r="F14" s="75">
        <v>561243</v>
      </c>
      <c r="G14" s="97">
        <v>561243</v>
      </c>
      <c r="H14" s="74">
        <v>0</v>
      </c>
      <c r="I14" s="74">
        <v>0</v>
      </c>
      <c r="J14" s="97">
        <v>0</v>
      </c>
      <c r="K14" s="74">
        <v>0</v>
      </c>
      <c r="L14" s="74">
        <v>0</v>
      </c>
      <c r="M14" s="75">
        <v>0</v>
      </c>
      <c r="N14" s="97">
        <v>0</v>
      </c>
      <c r="O14" s="75">
        <v>0</v>
      </c>
      <c r="P14" s="97">
        <v>0</v>
      </c>
      <c r="Q14" s="75">
        <v>0</v>
      </c>
      <c r="R14" s="98">
        <v>0</v>
      </c>
      <c r="S14" s="66"/>
    </row>
    <row r="15" spans="1:19">
      <c r="A15" s="66"/>
      <c r="B15" s="66"/>
      <c r="C15" s="66"/>
      <c r="D15" s="54"/>
      <c r="E15" s="54"/>
      <c r="F15" s="54"/>
      <c r="G15" s="54"/>
      <c r="H15" s="54"/>
      <c r="I15" s="54"/>
      <c r="J15" s="66"/>
      <c r="K15" s="54"/>
      <c r="L15" s="54"/>
      <c r="M15" s="54"/>
      <c r="N15" s="54"/>
      <c r="O15" s="54"/>
      <c r="P15" s="54"/>
      <c r="Q15" s="54"/>
      <c r="R15" s="66"/>
      <c r="S15" s="66"/>
    </row>
    <row r="16" spans="1:19">
      <c r="A16" s="66"/>
      <c r="B16" s="66"/>
      <c r="C16" s="66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66"/>
      <c r="S16" s="66"/>
    </row>
    <row r="17" spans="1:19">
      <c r="A17" s="66"/>
      <c r="B17" s="66"/>
      <c r="C17" s="66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66"/>
      <c r="S17" s="66"/>
    </row>
    <row r="18" spans="1:19">
      <c r="A18" s="66"/>
      <c r="B18" s="66"/>
      <c r="C18" s="66"/>
      <c r="D18" s="6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66"/>
      <c r="S18" s="66"/>
    </row>
    <row r="19" spans="1:19">
      <c r="A19" s="66"/>
      <c r="B19" s="66"/>
      <c r="C19" s="66"/>
      <c r="D19" s="66"/>
      <c r="E19" s="54"/>
      <c r="F19" s="54"/>
      <c r="G19" s="54"/>
      <c r="H19" s="66"/>
      <c r="I19" s="66"/>
      <c r="J19" s="54"/>
      <c r="K19" s="54"/>
      <c r="L19" s="54"/>
      <c r="M19" s="54"/>
      <c r="N19" s="54"/>
      <c r="O19" s="54"/>
      <c r="P19" s="54"/>
      <c r="Q19" s="54"/>
      <c r="R19" s="66"/>
      <c r="S19" s="66"/>
    </row>
    <row r="20" spans="1:19">
      <c r="A20" s="66"/>
      <c r="B20" s="66"/>
      <c r="C20" s="66"/>
      <c r="D20" s="66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66"/>
      <c r="S20" s="66"/>
    </row>
    <row r="21" spans="1:19">
      <c r="A21" s="66"/>
      <c r="B21" s="66"/>
      <c r="C21" s="66"/>
      <c r="D21" s="66"/>
      <c r="E21" s="54"/>
      <c r="F21" s="54"/>
      <c r="G21" s="54"/>
      <c r="H21" s="66"/>
      <c r="I21" s="66"/>
      <c r="J21" s="54"/>
      <c r="K21" s="54"/>
      <c r="L21" s="54"/>
      <c r="M21" s="54"/>
      <c r="N21" s="54"/>
      <c r="O21" s="54"/>
      <c r="P21" s="54"/>
      <c r="Q21" s="54"/>
      <c r="R21" s="66"/>
      <c r="S21" s="66"/>
    </row>
    <row r="22" spans="1:19">
      <c r="A22" s="66"/>
      <c r="B22" s="66"/>
      <c r="C22" s="66"/>
      <c r="D22" s="6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66"/>
      <c r="S22" s="66"/>
    </row>
    <row r="23" spans="1:19">
      <c r="A23" s="66"/>
      <c r="B23" s="66"/>
      <c r="C23" s="66"/>
      <c r="D23" s="66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66"/>
      <c r="Q23" s="66"/>
      <c r="R23" s="66"/>
      <c r="S23" s="66"/>
    </row>
    <row r="24" spans="1:19">
      <c r="A24" s="66"/>
      <c r="B24" s="66"/>
      <c r="C24" s="66"/>
      <c r="D24" s="66"/>
      <c r="E24" s="54"/>
      <c r="F24" s="66"/>
      <c r="G24" s="66"/>
      <c r="H24" s="54"/>
      <c r="I24" s="54"/>
      <c r="J24" s="66"/>
      <c r="K24" s="54"/>
      <c r="L24" s="66"/>
      <c r="M24" s="66"/>
      <c r="N24" s="66"/>
      <c r="O24" s="66"/>
      <c r="P24" s="66"/>
      <c r="Q24" s="66"/>
      <c r="R24" s="66"/>
      <c r="S24" s="66"/>
    </row>
    <row r="25" spans="1:19">
      <c r="A25" s="66"/>
      <c r="B25" s="66"/>
      <c r="C25" s="66"/>
      <c r="D25" s="66"/>
      <c r="E25" s="54"/>
      <c r="F25" s="66"/>
      <c r="G25" s="66"/>
      <c r="H25" s="66"/>
      <c r="I25" s="66"/>
      <c r="J25" s="66"/>
      <c r="K25" s="54"/>
      <c r="L25" s="66"/>
      <c r="M25" s="66"/>
      <c r="N25" s="66"/>
      <c r="O25" s="66"/>
      <c r="P25" s="66"/>
      <c r="Q25" s="66"/>
      <c r="R25" s="66"/>
      <c r="S25" s="66"/>
    </row>
    <row r="26" spans="1:19">
      <c r="A26" s="66"/>
      <c r="B26" s="66"/>
      <c r="C26" s="66"/>
      <c r="D26" s="66"/>
      <c r="E26" s="54"/>
      <c r="F26" s="66"/>
      <c r="G26" s="66"/>
      <c r="H26" s="66"/>
      <c r="I26" s="66"/>
      <c r="J26" s="66"/>
      <c r="K26" s="54"/>
      <c r="L26" s="54"/>
      <c r="M26" s="54"/>
      <c r="N26" s="54"/>
      <c r="O26" s="54"/>
      <c r="P26" s="66"/>
      <c r="Q26" s="66"/>
      <c r="R26" s="66"/>
      <c r="S26" s="66"/>
    </row>
    <row r="27" spans="1:19">
      <c r="A27" s="66"/>
      <c r="B27" s="66"/>
      <c r="C27" s="66"/>
      <c r="D27" s="66"/>
      <c r="E27" s="54"/>
      <c r="F27" s="54"/>
      <c r="G27" s="66"/>
      <c r="H27" s="66"/>
      <c r="I27" s="66"/>
      <c r="J27" s="66"/>
      <c r="K27" s="54"/>
      <c r="L27" s="54"/>
      <c r="M27" s="54"/>
      <c r="N27" s="54"/>
      <c r="O27" s="54"/>
      <c r="P27" s="66"/>
      <c r="Q27" s="66"/>
      <c r="R27" s="66"/>
      <c r="S27" s="66"/>
    </row>
    <row r="28" spans="1:19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54"/>
      <c r="M28" s="54"/>
      <c r="N28" s="54"/>
      <c r="O28" s="54"/>
      <c r="P28" s="66"/>
      <c r="Q28" s="66"/>
      <c r="R28" s="66"/>
      <c r="S28" s="66"/>
    </row>
    <row r="29" spans="1:19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54"/>
      <c r="M29" s="54"/>
      <c r="N29" s="54"/>
      <c r="O29" s="54"/>
      <c r="P29" s="66"/>
      <c r="Q29" s="66"/>
      <c r="R29" s="66"/>
      <c r="S29" s="66"/>
    </row>
    <row r="30" spans="1:19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</sheetData>
  <mergeCells count="14">
    <mergeCell ref="H4:H5"/>
    <mergeCell ref="A4:C4"/>
    <mergeCell ref="D4:D5"/>
    <mergeCell ref="E4:E5"/>
    <mergeCell ref="F4:F5"/>
    <mergeCell ref="G4:G5"/>
    <mergeCell ref="Q4:Q5"/>
    <mergeCell ref="R4:R5"/>
    <mergeCell ref="I4:I5"/>
    <mergeCell ref="J4:J5"/>
    <mergeCell ref="K4:K5"/>
    <mergeCell ref="L4:M4"/>
    <mergeCell ref="N4:O4"/>
    <mergeCell ref="P4:P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sqref="A1:M19"/>
    </sheetView>
  </sheetViews>
  <sheetFormatPr defaultRowHeight="13.5"/>
  <sheetData>
    <row r="1" spans="1:13">
      <c r="A1" s="99"/>
      <c r="B1" s="99"/>
      <c r="C1" s="63"/>
      <c r="D1" s="63"/>
      <c r="E1" s="100"/>
      <c r="F1" s="4"/>
      <c r="G1" s="4"/>
      <c r="H1" s="4"/>
      <c r="I1" s="4"/>
      <c r="J1" s="4"/>
      <c r="K1" s="3"/>
      <c r="L1" s="101" t="s">
        <v>76</v>
      </c>
      <c r="M1" s="66"/>
    </row>
    <row r="2" spans="1:13" ht="25.5">
      <c r="A2" s="82" t="s">
        <v>77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66"/>
    </row>
    <row r="3" spans="1:13">
      <c r="A3" s="84" t="s">
        <v>2</v>
      </c>
      <c r="B3" s="84"/>
      <c r="C3" s="84"/>
      <c r="D3" s="84"/>
      <c r="E3" s="102"/>
      <c r="F3" s="103"/>
      <c r="G3" s="103"/>
      <c r="H3" s="103"/>
      <c r="I3" s="103"/>
      <c r="J3" s="103"/>
      <c r="K3" s="103"/>
      <c r="L3" s="9" t="s">
        <v>3</v>
      </c>
      <c r="M3" s="66"/>
    </row>
    <row r="4" spans="1:13">
      <c r="A4" s="205" t="s">
        <v>56</v>
      </c>
      <c r="B4" s="205"/>
      <c r="C4" s="205"/>
      <c r="D4" s="206" t="s">
        <v>44</v>
      </c>
      <c r="E4" s="190" t="s">
        <v>78</v>
      </c>
      <c r="F4" s="190" t="s">
        <v>46</v>
      </c>
      <c r="G4" s="190" t="s">
        <v>79</v>
      </c>
      <c r="H4" s="190" t="s">
        <v>80</v>
      </c>
      <c r="I4" s="190" t="s">
        <v>81</v>
      </c>
      <c r="J4" s="203" t="s">
        <v>82</v>
      </c>
      <c r="K4" s="190" t="s">
        <v>83</v>
      </c>
      <c r="L4" s="190" t="s">
        <v>84</v>
      </c>
      <c r="M4" s="66"/>
    </row>
    <row r="5" spans="1:13">
      <c r="A5" s="105" t="s">
        <v>59</v>
      </c>
      <c r="B5" s="87" t="s">
        <v>60</v>
      </c>
      <c r="C5" s="87" t="s">
        <v>61</v>
      </c>
      <c r="D5" s="207"/>
      <c r="E5" s="190"/>
      <c r="F5" s="190"/>
      <c r="G5" s="190"/>
      <c r="H5" s="190"/>
      <c r="I5" s="190"/>
      <c r="J5" s="204"/>
      <c r="K5" s="190"/>
      <c r="L5" s="190"/>
      <c r="M5" s="66"/>
    </row>
    <row r="6" spans="1:13">
      <c r="A6" s="106" t="s">
        <v>49</v>
      </c>
      <c r="B6" s="69" t="s">
        <v>49</v>
      </c>
      <c r="C6" s="69" t="s">
        <v>49</v>
      </c>
      <c r="D6" s="69" t="s">
        <v>49</v>
      </c>
      <c r="E6" s="70" t="s">
        <v>49</v>
      </c>
      <c r="F6" s="107">
        <v>1</v>
      </c>
      <c r="G6" s="107">
        <v>2</v>
      </c>
      <c r="H6" s="107">
        <v>3</v>
      </c>
      <c r="I6" s="107">
        <v>4</v>
      </c>
      <c r="J6" s="107">
        <v>5</v>
      </c>
      <c r="K6" s="107">
        <v>7</v>
      </c>
      <c r="L6" s="108">
        <v>8</v>
      </c>
      <c r="M6" s="66"/>
    </row>
    <row r="7" spans="1:13">
      <c r="A7" s="109"/>
      <c r="B7" s="109"/>
      <c r="C7" s="110"/>
      <c r="D7" s="111"/>
      <c r="E7" s="112" t="s">
        <v>9</v>
      </c>
      <c r="F7" s="97">
        <f t="shared" ref="F7:F14" si="0">G7+H7+I7+J7+K7+L7</f>
        <v>13606743</v>
      </c>
      <c r="G7" s="74">
        <v>6320789</v>
      </c>
      <c r="H7" s="74">
        <v>350914</v>
      </c>
      <c r="I7" s="75">
        <v>71040</v>
      </c>
      <c r="J7" s="98">
        <v>0</v>
      </c>
      <c r="K7" s="74">
        <v>6864000</v>
      </c>
      <c r="L7" s="75">
        <v>0</v>
      </c>
      <c r="M7" s="54"/>
    </row>
    <row r="8" spans="1:13">
      <c r="A8" s="109"/>
      <c r="B8" s="109"/>
      <c r="C8" s="110"/>
      <c r="D8" s="111" t="s">
        <v>51</v>
      </c>
      <c r="E8" s="112" t="s">
        <v>2</v>
      </c>
      <c r="F8" s="97">
        <f t="shared" si="0"/>
        <v>13606743</v>
      </c>
      <c r="G8" s="74">
        <v>6320789</v>
      </c>
      <c r="H8" s="74">
        <v>350914</v>
      </c>
      <c r="I8" s="75">
        <v>71040</v>
      </c>
      <c r="J8" s="98">
        <v>0</v>
      </c>
      <c r="K8" s="74">
        <v>6864000</v>
      </c>
      <c r="L8" s="75">
        <v>0</v>
      </c>
      <c r="M8" s="54"/>
    </row>
    <row r="9" spans="1:13">
      <c r="A9" s="109"/>
      <c r="B9" s="109"/>
      <c r="C9" s="110"/>
      <c r="D9" s="111" t="s">
        <v>52</v>
      </c>
      <c r="E9" s="112" t="s">
        <v>53</v>
      </c>
      <c r="F9" s="97">
        <f t="shared" si="0"/>
        <v>13606743</v>
      </c>
      <c r="G9" s="74">
        <v>6320789</v>
      </c>
      <c r="H9" s="74">
        <v>350914</v>
      </c>
      <c r="I9" s="75">
        <v>71040</v>
      </c>
      <c r="J9" s="98">
        <v>0</v>
      </c>
      <c r="K9" s="74">
        <v>6864000</v>
      </c>
      <c r="L9" s="75">
        <v>0</v>
      </c>
      <c r="M9" s="54"/>
    </row>
    <row r="10" spans="1:13">
      <c r="A10" s="109" t="s">
        <v>64</v>
      </c>
      <c r="B10" s="109" t="s">
        <v>65</v>
      </c>
      <c r="C10" s="110" t="s">
        <v>66</v>
      </c>
      <c r="D10" s="111" t="s">
        <v>85</v>
      </c>
      <c r="E10" s="112" t="s">
        <v>68</v>
      </c>
      <c r="F10" s="97">
        <f t="shared" si="0"/>
        <v>9821500</v>
      </c>
      <c r="G10" s="74">
        <v>5771333</v>
      </c>
      <c r="H10" s="74">
        <v>339127</v>
      </c>
      <c r="I10" s="75">
        <v>71040</v>
      </c>
      <c r="J10" s="98">
        <v>0</v>
      </c>
      <c r="K10" s="74">
        <v>3640000</v>
      </c>
      <c r="L10" s="75">
        <v>0</v>
      </c>
      <c r="M10" s="66"/>
    </row>
    <row r="11" spans="1:13">
      <c r="A11" s="109" t="s">
        <v>64</v>
      </c>
      <c r="B11" s="109" t="s">
        <v>65</v>
      </c>
      <c r="C11" s="110" t="s">
        <v>69</v>
      </c>
      <c r="D11" s="111" t="s">
        <v>85</v>
      </c>
      <c r="E11" s="112" t="s">
        <v>70</v>
      </c>
      <c r="F11" s="97">
        <f t="shared" si="0"/>
        <v>1100000</v>
      </c>
      <c r="G11" s="74">
        <v>0</v>
      </c>
      <c r="H11" s="74">
        <v>0</v>
      </c>
      <c r="I11" s="75">
        <v>0</v>
      </c>
      <c r="J11" s="98">
        <v>0</v>
      </c>
      <c r="K11" s="74">
        <v>1100000</v>
      </c>
      <c r="L11" s="75">
        <v>0</v>
      </c>
      <c r="M11" s="66"/>
    </row>
    <row r="12" spans="1:13">
      <c r="A12" s="109" t="s">
        <v>64</v>
      </c>
      <c r="B12" s="109" t="s">
        <v>65</v>
      </c>
      <c r="C12" s="110" t="s">
        <v>71</v>
      </c>
      <c r="D12" s="111" t="s">
        <v>85</v>
      </c>
      <c r="E12" s="112" t="s">
        <v>72</v>
      </c>
      <c r="F12" s="97">
        <f t="shared" si="0"/>
        <v>1234000</v>
      </c>
      <c r="G12" s="74">
        <v>0</v>
      </c>
      <c r="H12" s="74">
        <v>0</v>
      </c>
      <c r="I12" s="75">
        <v>0</v>
      </c>
      <c r="J12" s="98">
        <v>0</v>
      </c>
      <c r="K12" s="74">
        <v>1234000</v>
      </c>
      <c r="L12" s="75">
        <v>0</v>
      </c>
      <c r="M12" s="66"/>
    </row>
    <row r="13" spans="1:13">
      <c r="A13" s="109" t="s">
        <v>64</v>
      </c>
      <c r="B13" s="109" t="s">
        <v>65</v>
      </c>
      <c r="C13" s="110" t="s">
        <v>65</v>
      </c>
      <c r="D13" s="111" t="s">
        <v>85</v>
      </c>
      <c r="E13" s="112" t="s">
        <v>73</v>
      </c>
      <c r="F13" s="97">
        <f t="shared" si="0"/>
        <v>890000</v>
      </c>
      <c r="G13" s="74">
        <v>0</v>
      </c>
      <c r="H13" s="74">
        <v>0</v>
      </c>
      <c r="I13" s="75">
        <v>0</v>
      </c>
      <c r="J13" s="98">
        <v>0</v>
      </c>
      <c r="K13" s="74">
        <v>890000</v>
      </c>
      <c r="L13" s="75">
        <v>0</v>
      </c>
      <c r="M13" s="66"/>
    </row>
    <row r="14" spans="1:13">
      <c r="A14" s="109" t="s">
        <v>64</v>
      </c>
      <c r="B14" s="109" t="s">
        <v>65</v>
      </c>
      <c r="C14" s="110" t="s">
        <v>74</v>
      </c>
      <c r="D14" s="111" t="s">
        <v>85</v>
      </c>
      <c r="E14" s="112" t="s">
        <v>75</v>
      </c>
      <c r="F14" s="97">
        <f t="shared" si="0"/>
        <v>561243</v>
      </c>
      <c r="G14" s="74">
        <v>549456</v>
      </c>
      <c r="H14" s="74">
        <v>11787</v>
      </c>
      <c r="I14" s="75">
        <v>0</v>
      </c>
      <c r="J14" s="98">
        <v>0</v>
      </c>
      <c r="K14" s="74">
        <v>0</v>
      </c>
      <c r="L14" s="75">
        <v>0</v>
      </c>
      <c r="M14" s="66"/>
    </row>
    <row r="15" spans="1:13">
      <c r="A15" s="66"/>
      <c r="B15" s="66"/>
      <c r="C15" s="66"/>
      <c r="D15" s="54"/>
      <c r="E15" s="54"/>
      <c r="F15" s="54"/>
      <c r="G15" s="54"/>
      <c r="H15" s="66"/>
      <c r="I15" s="54"/>
      <c r="J15" s="66"/>
      <c r="K15" s="54"/>
      <c r="L15" s="66"/>
      <c r="M15" s="66"/>
    </row>
    <row r="16" spans="1:13">
      <c r="A16" s="66"/>
      <c r="B16" s="66"/>
      <c r="C16" s="66"/>
      <c r="D16" s="54"/>
      <c r="E16" s="54"/>
      <c r="F16" s="54"/>
      <c r="G16" s="54"/>
      <c r="H16" s="66"/>
      <c r="I16" s="54"/>
      <c r="J16" s="66"/>
      <c r="K16" s="54"/>
      <c r="L16" s="66"/>
      <c r="M16" s="66"/>
    </row>
    <row r="17" spans="1:13">
      <c r="A17" s="66"/>
      <c r="B17" s="66"/>
      <c r="C17" s="66"/>
      <c r="D17" s="54"/>
      <c r="E17" s="54"/>
      <c r="F17" s="66"/>
      <c r="G17" s="54"/>
      <c r="H17" s="66"/>
      <c r="I17" s="54"/>
      <c r="J17" s="66"/>
      <c r="K17" s="54"/>
      <c r="L17" s="66"/>
      <c r="M17" s="66"/>
    </row>
    <row r="18" spans="1:13">
      <c r="A18" s="66"/>
      <c r="B18" s="66"/>
      <c r="C18" s="66"/>
      <c r="D18" s="54"/>
      <c r="E18" s="54"/>
      <c r="F18" s="66"/>
      <c r="G18" s="54"/>
      <c r="H18" s="66"/>
      <c r="I18" s="54"/>
      <c r="J18" s="66"/>
      <c r="K18" s="54"/>
      <c r="L18" s="66"/>
      <c r="M18" s="66"/>
    </row>
    <row r="19" spans="1:13">
      <c r="A19" s="66"/>
      <c r="B19" s="66"/>
      <c r="C19" s="66"/>
      <c r="D19" s="54"/>
      <c r="E19" s="54"/>
      <c r="F19" s="66"/>
      <c r="G19" s="54"/>
      <c r="H19" s="66"/>
      <c r="I19" s="54"/>
      <c r="J19" s="54"/>
      <c r="K19" s="54"/>
      <c r="L19" s="66"/>
      <c r="M19" s="66"/>
    </row>
  </sheetData>
  <mergeCells count="10">
    <mergeCell ref="I4:I5"/>
    <mergeCell ref="J4:J5"/>
    <mergeCell ref="K4:K5"/>
    <mergeCell ref="L4:L5"/>
    <mergeCell ref="A4:C4"/>
    <mergeCell ref="D4:D5"/>
    <mergeCell ref="E4:E5"/>
    <mergeCell ref="F4:F5"/>
    <mergeCell ref="G4:G5"/>
    <mergeCell ref="H4:H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21"/>
  <sheetViews>
    <sheetView workbookViewId="0">
      <selection sqref="A1:AP21"/>
    </sheetView>
  </sheetViews>
  <sheetFormatPr defaultRowHeight="13.5"/>
  <sheetData>
    <row r="1" spans="1:42">
      <c r="A1" s="113"/>
      <c r="B1" s="113"/>
      <c r="C1" s="114"/>
      <c r="D1" s="114"/>
      <c r="E1" s="68"/>
      <c r="F1" s="80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5" t="s">
        <v>86</v>
      </c>
      <c r="AP1" s="66"/>
    </row>
    <row r="2" spans="1:42" ht="25.5">
      <c r="A2" s="6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6"/>
    </row>
    <row r="3" spans="1:42">
      <c r="A3" s="84" t="s">
        <v>2</v>
      </c>
      <c r="B3" s="84"/>
      <c r="C3" s="84"/>
      <c r="D3" s="115"/>
      <c r="E3" s="116"/>
      <c r="F3" s="80"/>
      <c r="G3" s="54"/>
      <c r="H3" s="54"/>
      <c r="I3" s="66"/>
      <c r="J3" s="66"/>
      <c r="K3" s="66"/>
      <c r="L3" s="66"/>
      <c r="M3" s="66"/>
      <c r="N3" s="66"/>
      <c r="O3" s="54"/>
      <c r="P3" s="66"/>
      <c r="Q3" s="66"/>
      <c r="R3" s="66"/>
      <c r="S3" s="66"/>
      <c r="T3" s="66"/>
      <c r="U3" s="66"/>
      <c r="V3" s="54"/>
      <c r="W3" s="54"/>
      <c r="X3" s="66"/>
      <c r="Y3" s="66"/>
      <c r="Z3" s="66"/>
      <c r="AA3" s="66"/>
      <c r="AB3" s="66"/>
      <c r="AC3" s="54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9" t="s">
        <v>3</v>
      </c>
      <c r="AP3" s="66"/>
    </row>
    <row r="4" spans="1:42">
      <c r="A4" s="216" t="s">
        <v>56</v>
      </c>
      <c r="B4" s="216"/>
      <c r="C4" s="216"/>
      <c r="D4" s="190" t="s">
        <v>44</v>
      </c>
      <c r="E4" s="190" t="s">
        <v>88</v>
      </c>
      <c r="F4" s="200" t="s">
        <v>89</v>
      </c>
      <c r="G4" s="117" t="s">
        <v>79</v>
      </c>
      <c r="H4" s="118"/>
      <c r="I4" s="118"/>
      <c r="J4" s="118"/>
      <c r="K4" s="118"/>
      <c r="L4" s="118"/>
      <c r="M4" s="118"/>
      <c r="N4" s="119"/>
      <c r="O4" s="119"/>
      <c r="P4" s="118"/>
      <c r="Q4" s="118"/>
      <c r="R4" s="118"/>
      <c r="S4" s="118"/>
      <c r="T4" s="118"/>
      <c r="U4" s="118"/>
      <c r="V4" s="117" t="s">
        <v>81</v>
      </c>
      <c r="W4" s="118"/>
      <c r="X4" s="118"/>
      <c r="Y4" s="120"/>
      <c r="Z4" s="120"/>
      <c r="AA4" s="120"/>
      <c r="AB4" s="120"/>
      <c r="AC4" s="120"/>
      <c r="AD4" s="120"/>
      <c r="AE4" s="120"/>
      <c r="AF4" s="120"/>
      <c r="AG4" s="216" t="s">
        <v>80</v>
      </c>
      <c r="AH4" s="216"/>
      <c r="AI4" s="216"/>
      <c r="AJ4" s="216"/>
      <c r="AK4" s="216"/>
      <c r="AL4" s="216"/>
      <c r="AM4" s="190" t="s">
        <v>82</v>
      </c>
      <c r="AN4" s="190" t="s">
        <v>83</v>
      </c>
      <c r="AO4" s="190" t="s">
        <v>84</v>
      </c>
      <c r="AP4" s="66"/>
    </row>
    <row r="5" spans="1:42">
      <c r="A5" s="213" t="s">
        <v>59</v>
      </c>
      <c r="B5" s="214" t="s">
        <v>60</v>
      </c>
      <c r="C5" s="215" t="s">
        <v>61</v>
      </c>
      <c r="D5" s="190"/>
      <c r="E5" s="190"/>
      <c r="F5" s="190"/>
      <c r="G5" s="209" t="s">
        <v>90</v>
      </c>
      <c r="H5" s="209" t="s">
        <v>91</v>
      </c>
      <c r="I5" s="209" t="s">
        <v>92</v>
      </c>
      <c r="J5" s="209" t="s">
        <v>93</v>
      </c>
      <c r="K5" s="209"/>
      <c r="L5" s="209" t="s">
        <v>94</v>
      </c>
      <c r="M5" s="217" t="s">
        <v>95</v>
      </c>
      <c r="N5" s="219" t="s">
        <v>96</v>
      </c>
      <c r="O5" s="220" t="s">
        <v>97</v>
      </c>
      <c r="P5" s="211" t="s">
        <v>98</v>
      </c>
      <c r="Q5" s="209" t="s">
        <v>99</v>
      </c>
      <c r="R5" s="209" t="s">
        <v>100</v>
      </c>
      <c r="S5" s="209" t="s">
        <v>101</v>
      </c>
      <c r="T5" s="209" t="s">
        <v>102</v>
      </c>
      <c r="U5" s="209" t="s">
        <v>103</v>
      </c>
      <c r="V5" s="209" t="s">
        <v>90</v>
      </c>
      <c r="W5" s="209" t="s">
        <v>104</v>
      </c>
      <c r="X5" s="209" t="s">
        <v>105</v>
      </c>
      <c r="Y5" s="210" t="s">
        <v>106</v>
      </c>
      <c r="Z5" s="210" t="s">
        <v>107</v>
      </c>
      <c r="AA5" s="210" t="s">
        <v>108</v>
      </c>
      <c r="AB5" s="210"/>
      <c r="AC5" s="210"/>
      <c r="AD5" s="190" t="s">
        <v>109</v>
      </c>
      <c r="AE5" s="190" t="s">
        <v>110</v>
      </c>
      <c r="AF5" s="190" t="s">
        <v>111</v>
      </c>
      <c r="AG5" s="190" t="s">
        <v>9</v>
      </c>
      <c r="AH5" s="190" t="s">
        <v>112</v>
      </c>
      <c r="AI5" s="190" t="s">
        <v>113</v>
      </c>
      <c r="AJ5" s="190" t="s">
        <v>114</v>
      </c>
      <c r="AK5" s="190" t="s">
        <v>115</v>
      </c>
      <c r="AL5" s="208" t="s">
        <v>116</v>
      </c>
      <c r="AM5" s="190"/>
      <c r="AN5" s="190"/>
      <c r="AO5" s="190"/>
      <c r="AP5" s="66"/>
    </row>
    <row r="6" spans="1:42" ht="24">
      <c r="A6" s="213"/>
      <c r="B6" s="214"/>
      <c r="C6" s="215"/>
      <c r="D6" s="190"/>
      <c r="E6" s="190"/>
      <c r="F6" s="190"/>
      <c r="G6" s="210"/>
      <c r="H6" s="210"/>
      <c r="I6" s="210"/>
      <c r="J6" s="210"/>
      <c r="K6" s="210"/>
      <c r="L6" s="209"/>
      <c r="M6" s="218"/>
      <c r="N6" s="219"/>
      <c r="O6" s="220"/>
      <c r="P6" s="212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121" t="s">
        <v>117</v>
      </c>
      <c r="AB6" s="121" t="s">
        <v>118</v>
      </c>
      <c r="AC6" s="121" t="s">
        <v>119</v>
      </c>
      <c r="AD6" s="190"/>
      <c r="AE6" s="190"/>
      <c r="AF6" s="190"/>
      <c r="AG6" s="190"/>
      <c r="AH6" s="190"/>
      <c r="AI6" s="190"/>
      <c r="AJ6" s="190"/>
      <c r="AK6" s="190"/>
      <c r="AL6" s="208"/>
      <c r="AM6" s="190"/>
      <c r="AN6" s="190"/>
      <c r="AO6" s="190"/>
      <c r="AP6" s="54"/>
    </row>
    <row r="7" spans="1:42">
      <c r="A7" s="90" t="s">
        <v>49</v>
      </c>
      <c r="B7" s="122" t="s">
        <v>49</v>
      </c>
      <c r="C7" s="122" t="s">
        <v>49</v>
      </c>
      <c r="D7" s="122" t="s">
        <v>49</v>
      </c>
      <c r="E7" s="70" t="s">
        <v>49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123">
        <v>6</v>
      </c>
      <c r="L7" s="92">
        <v>7</v>
      </c>
      <c r="M7" s="124">
        <v>8</v>
      </c>
      <c r="N7" s="124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  <c r="X7" s="92">
        <v>19</v>
      </c>
      <c r="Y7" s="92">
        <v>20</v>
      </c>
      <c r="Z7" s="125">
        <v>21</v>
      </c>
      <c r="AA7" s="125">
        <v>22</v>
      </c>
      <c r="AB7" s="125">
        <v>23</v>
      </c>
      <c r="AC7" s="125">
        <v>24</v>
      </c>
      <c r="AD7" s="125">
        <v>25</v>
      </c>
      <c r="AE7" s="125">
        <v>26</v>
      </c>
      <c r="AF7" s="125">
        <v>27</v>
      </c>
      <c r="AG7" s="125">
        <v>28</v>
      </c>
      <c r="AH7" s="126">
        <v>29</v>
      </c>
      <c r="AI7" s="127">
        <v>30</v>
      </c>
      <c r="AJ7" s="127">
        <v>31</v>
      </c>
      <c r="AK7" s="127">
        <v>32</v>
      </c>
      <c r="AL7" s="127">
        <v>33</v>
      </c>
      <c r="AM7" s="127">
        <v>34</v>
      </c>
      <c r="AN7" s="127">
        <v>35</v>
      </c>
      <c r="AO7" s="127">
        <v>36</v>
      </c>
      <c r="AP7" s="54"/>
    </row>
    <row r="8" spans="1:42">
      <c r="A8" s="109"/>
      <c r="B8" s="95"/>
      <c r="C8" s="72"/>
      <c r="D8" s="128"/>
      <c r="E8" s="96" t="s">
        <v>9</v>
      </c>
      <c r="F8" s="75">
        <v>13606743</v>
      </c>
      <c r="G8" s="98">
        <v>6320789</v>
      </c>
      <c r="H8" s="75">
        <v>3051252</v>
      </c>
      <c r="I8" s="74">
        <v>1705284</v>
      </c>
      <c r="J8" s="75">
        <v>0</v>
      </c>
      <c r="K8" s="97">
        <v>0</v>
      </c>
      <c r="L8" s="75">
        <v>0</v>
      </c>
      <c r="M8" s="98">
        <v>254271</v>
      </c>
      <c r="N8" s="74">
        <v>0</v>
      </c>
      <c r="O8" s="75">
        <v>0</v>
      </c>
      <c r="P8" s="98">
        <v>948417</v>
      </c>
      <c r="Q8" s="75">
        <v>0</v>
      </c>
      <c r="R8" s="75">
        <v>0</v>
      </c>
      <c r="S8" s="74">
        <v>0</v>
      </c>
      <c r="T8" s="75">
        <v>0</v>
      </c>
      <c r="U8" s="98">
        <v>305165</v>
      </c>
      <c r="V8" s="98">
        <v>71040</v>
      </c>
      <c r="W8" s="75">
        <v>0</v>
      </c>
      <c r="X8" s="74">
        <v>0</v>
      </c>
      <c r="Y8" s="74">
        <v>0</v>
      </c>
      <c r="Z8" s="75">
        <v>0</v>
      </c>
      <c r="AA8" s="98">
        <v>71040</v>
      </c>
      <c r="AB8" s="75">
        <v>0</v>
      </c>
      <c r="AC8" s="75">
        <v>0</v>
      </c>
      <c r="AD8" s="75">
        <v>0</v>
      </c>
      <c r="AE8" s="75">
        <v>0</v>
      </c>
      <c r="AF8" s="75">
        <v>0</v>
      </c>
      <c r="AG8" s="75">
        <v>350914</v>
      </c>
      <c r="AH8" s="75">
        <v>153200</v>
      </c>
      <c r="AI8" s="75">
        <v>96260</v>
      </c>
      <c r="AJ8" s="75">
        <v>92754</v>
      </c>
      <c r="AK8" s="75">
        <v>0</v>
      </c>
      <c r="AL8" s="75">
        <v>8700</v>
      </c>
      <c r="AM8" s="75">
        <v>0</v>
      </c>
      <c r="AN8" s="75">
        <v>6864000</v>
      </c>
      <c r="AO8" s="75">
        <v>0</v>
      </c>
      <c r="AP8" s="129"/>
    </row>
    <row r="9" spans="1:42">
      <c r="A9" s="109"/>
      <c r="B9" s="95"/>
      <c r="C9" s="72"/>
      <c r="D9" s="128" t="s">
        <v>51</v>
      </c>
      <c r="E9" s="96" t="s">
        <v>2</v>
      </c>
      <c r="F9" s="75">
        <v>13606743</v>
      </c>
      <c r="G9" s="98">
        <v>6320789</v>
      </c>
      <c r="H9" s="75">
        <v>3051252</v>
      </c>
      <c r="I9" s="74">
        <v>1705284</v>
      </c>
      <c r="J9" s="75">
        <v>0</v>
      </c>
      <c r="K9" s="97">
        <v>0</v>
      </c>
      <c r="L9" s="75">
        <v>0</v>
      </c>
      <c r="M9" s="98">
        <v>254271</v>
      </c>
      <c r="N9" s="74">
        <v>0</v>
      </c>
      <c r="O9" s="75">
        <v>0</v>
      </c>
      <c r="P9" s="98">
        <v>948417</v>
      </c>
      <c r="Q9" s="75">
        <v>0</v>
      </c>
      <c r="R9" s="75">
        <v>0</v>
      </c>
      <c r="S9" s="74">
        <v>0</v>
      </c>
      <c r="T9" s="75">
        <v>0</v>
      </c>
      <c r="U9" s="98">
        <v>305165</v>
      </c>
      <c r="V9" s="98">
        <v>71040</v>
      </c>
      <c r="W9" s="75">
        <v>0</v>
      </c>
      <c r="X9" s="74">
        <v>0</v>
      </c>
      <c r="Y9" s="74">
        <v>0</v>
      </c>
      <c r="Z9" s="75">
        <v>0</v>
      </c>
      <c r="AA9" s="98">
        <v>71040</v>
      </c>
      <c r="AB9" s="75">
        <v>0</v>
      </c>
      <c r="AC9" s="75">
        <v>0</v>
      </c>
      <c r="AD9" s="75">
        <v>0</v>
      </c>
      <c r="AE9" s="75">
        <v>0</v>
      </c>
      <c r="AF9" s="75">
        <v>0</v>
      </c>
      <c r="AG9" s="75">
        <v>350914</v>
      </c>
      <c r="AH9" s="75">
        <v>153200</v>
      </c>
      <c r="AI9" s="75">
        <v>96260</v>
      </c>
      <c r="AJ9" s="75">
        <v>92754</v>
      </c>
      <c r="AK9" s="75">
        <v>0</v>
      </c>
      <c r="AL9" s="75">
        <v>8700</v>
      </c>
      <c r="AM9" s="75">
        <v>0</v>
      </c>
      <c r="AN9" s="75">
        <v>6864000</v>
      </c>
      <c r="AO9" s="75">
        <v>0</v>
      </c>
      <c r="AP9" s="54"/>
    </row>
    <row r="10" spans="1:42">
      <c r="A10" s="109"/>
      <c r="B10" s="95"/>
      <c r="C10" s="72"/>
      <c r="D10" s="128" t="s">
        <v>52</v>
      </c>
      <c r="E10" s="96" t="s">
        <v>53</v>
      </c>
      <c r="F10" s="75">
        <v>13606743</v>
      </c>
      <c r="G10" s="98">
        <v>6320789</v>
      </c>
      <c r="H10" s="75">
        <v>3051252</v>
      </c>
      <c r="I10" s="74">
        <v>1705284</v>
      </c>
      <c r="J10" s="75">
        <v>0</v>
      </c>
      <c r="K10" s="97">
        <v>0</v>
      </c>
      <c r="L10" s="75">
        <v>0</v>
      </c>
      <c r="M10" s="98">
        <v>254271</v>
      </c>
      <c r="N10" s="74">
        <v>0</v>
      </c>
      <c r="O10" s="75">
        <v>0</v>
      </c>
      <c r="P10" s="98">
        <v>948417</v>
      </c>
      <c r="Q10" s="75">
        <v>0</v>
      </c>
      <c r="R10" s="75">
        <v>0</v>
      </c>
      <c r="S10" s="74">
        <v>0</v>
      </c>
      <c r="T10" s="75">
        <v>0</v>
      </c>
      <c r="U10" s="98">
        <v>305165</v>
      </c>
      <c r="V10" s="98">
        <v>71040</v>
      </c>
      <c r="W10" s="75">
        <v>0</v>
      </c>
      <c r="X10" s="74">
        <v>0</v>
      </c>
      <c r="Y10" s="74">
        <v>0</v>
      </c>
      <c r="Z10" s="75">
        <v>0</v>
      </c>
      <c r="AA10" s="98">
        <v>71040</v>
      </c>
      <c r="AB10" s="75">
        <v>0</v>
      </c>
      <c r="AC10" s="75">
        <v>0</v>
      </c>
      <c r="AD10" s="75">
        <v>0</v>
      </c>
      <c r="AE10" s="75">
        <v>0</v>
      </c>
      <c r="AF10" s="75">
        <v>0</v>
      </c>
      <c r="AG10" s="75">
        <v>350914</v>
      </c>
      <c r="AH10" s="75">
        <v>153200</v>
      </c>
      <c r="AI10" s="75">
        <v>96260</v>
      </c>
      <c r="AJ10" s="75">
        <v>92754</v>
      </c>
      <c r="AK10" s="75">
        <v>0</v>
      </c>
      <c r="AL10" s="75">
        <v>8700</v>
      </c>
      <c r="AM10" s="75">
        <v>0</v>
      </c>
      <c r="AN10" s="75">
        <v>6864000</v>
      </c>
      <c r="AO10" s="75">
        <v>0</v>
      </c>
      <c r="AP10" s="54"/>
    </row>
    <row r="11" spans="1:42">
      <c r="A11" s="109" t="s">
        <v>64</v>
      </c>
      <c r="B11" s="95" t="s">
        <v>65</v>
      </c>
      <c r="C11" s="72" t="s">
        <v>66</v>
      </c>
      <c r="D11" s="128" t="s">
        <v>85</v>
      </c>
      <c r="E11" s="96" t="s">
        <v>68</v>
      </c>
      <c r="F11" s="75">
        <v>9821500</v>
      </c>
      <c r="G11" s="98">
        <v>5771333</v>
      </c>
      <c r="H11" s="75">
        <v>2926188</v>
      </c>
      <c r="I11" s="74">
        <v>1693764</v>
      </c>
      <c r="J11" s="75">
        <v>0</v>
      </c>
      <c r="K11" s="97">
        <v>0</v>
      </c>
      <c r="L11" s="75">
        <v>0</v>
      </c>
      <c r="M11" s="98">
        <v>243849</v>
      </c>
      <c r="N11" s="74">
        <v>0</v>
      </c>
      <c r="O11" s="75">
        <v>0</v>
      </c>
      <c r="P11" s="98">
        <v>907532</v>
      </c>
      <c r="Q11" s="75">
        <v>0</v>
      </c>
      <c r="R11" s="75">
        <v>0</v>
      </c>
      <c r="S11" s="74">
        <v>0</v>
      </c>
      <c r="T11" s="75">
        <v>0</v>
      </c>
      <c r="U11" s="98">
        <v>0</v>
      </c>
      <c r="V11" s="98">
        <v>71040</v>
      </c>
      <c r="W11" s="75">
        <v>0</v>
      </c>
      <c r="X11" s="74">
        <v>0</v>
      </c>
      <c r="Y11" s="74">
        <v>0</v>
      </c>
      <c r="Z11" s="75">
        <v>0</v>
      </c>
      <c r="AA11" s="98">
        <v>71040</v>
      </c>
      <c r="AB11" s="75">
        <v>0</v>
      </c>
      <c r="AC11" s="75">
        <v>0</v>
      </c>
      <c r="AD11" s="75">
        <v>0</v>
      </c>
      <c r="AE11" s="75">
        <v>0</v>
      </c>
      <c r="AF11" s="75">
        <v>0</v>
      </c>
      <c r="AG11" s="75">
        <v>339127</v>
      </c>
      <c r="AH11" s="75">
        <v>148400</v>
      </c>
      <c r="AI11" s="75">
        <v>92400</v>
      </c>
      <c r="AJ11" s="75">
        <v>89627</v>
      </c>
      <c r="AK11" s="75">
        <v>0</v>
      </c>
      <c r="AL11" s="75">
        <v>8700</v>
      </c>
      <c r="AM11" s="75">
        <v>0</v>
      </c>
      <c r="AN11" s="75">
        <v>3640000</v>
      </c>
      <c r="AO11" s="75">
        <v>0</v>
      </c>
      <c r="AP11" s="54"/>
    </row>
    <row r="12" spans="1:42">
      <c r="A12" s="109" t="s">
        <v>64</v>
      </c>
      <c r="B12" s="95" t="s">
        <v>65</v>
      </c>
      <c r="C12" s="72" t="s">
        <v>69</v>
      </c>
      <c r="D12" s="128" t="s">
        <v>85</v>
      </c>
      <c r="E12" s="96" t="s">
        <v>70</v>
      </c>
      <c r="F12" s="75">
        <v>1100000</v>
      </c>
      <c r="G12" s="98">
        <v>0</v>
      </c>
      <c r="H12" s="75">
        <v>0</v>
      </c>
      <c r="I12" s="74">
        <v>0</v>
      </c>
      <c r="J12" s="75">
        <v>0</v>
      </c>
      <c r="K12" s="97">
        <v>0</v>
      </c>
      <c r="L12" s="75">
        <v>0</v>
      </c>
      <c r="M12" s="98">
        <v>0</v>
      </c>
      <c r="N12" s="74">
        <v>0</v>
      </c>
      <c r="O12" s="75">
        <v>0</v>
      </c>
      <c r="P12" s="98">
        <v>0</v>
      </c>
      <c r="Q12" s="75">
        <v>0</v>
      </c>
      <c r="R12" s="75">
        <v>0</v>
      </c>
      <c r="S12" s="74">
        <v>0</v>
      </c>
      <c r="T12" s="75">
        <v>0</v>
      </c>
      <c r="U12" s="98">
        <v>0</v>
      </c>
      <c r="V12" s="98">
        <v>0</v>
      </c>
      <c r="W12" s="75">
        <v>0</v>
      </c>
      <c r="X12" s="74">
        <v>0</v>
      </c>
      <c r="Y12" s="74">
        <v>0</v>
      </c>
      <c r="Z12" s="75">
        <v>0</v>
      </c>
      <c r="AA12" s="98">
        <v>0</v>
      </c>
      <c r="AB12" s="75">
        <v>0</v>
      </c>
      <c r="AC12" s="75">
        <v>0</v>
      </c>
      <c r="AD12" s="75">
        <v>0</v>
      </c>
      <c r="AE12" s="75">
        <v>0</v>
      </c>
      <c r="AF12" s="75">
        <v>0</v>
      </c>
      <c r="AG12" s="75">
        <v>0</v>
      </c>
      <c r="AH12" s="75">
        <v>0</v>
      </c>
      <c r="AI12" s="75">
        <v>0</v>
      </c>
      <c r="AJ12" s="75">
        <v>0</v>
      </c>
      <c r="AK12" s="75">
        <v>0</v>
      </c>
      <c r="AL12" s="75">
        <v>0</v>
      </c>
      <c r="AM12" s="75">
        <v>0</v>
      </c>
      <c r="AN12" s="75">
        <v>1100000</v>
      </c>
      <c r="AO12" s="75">
        <v>0</v>
      </c>
      <c r="AP12" s="54"/>
    </row>
    <row r="13" spans="1:42">
      <c r="A13" s="109" t="s">
        <v>64</v>
      </c>
      <c r="B13" s="95" t="s">
        <v>65</v>
      </c>
      <c r="C13" s="72" t="s">
        <v>71</v>
      </c>
      <c r="D13" s="128" t="s">
        <v>85</v>
      </c>
      <c r="E13" s="96" t="s">
        <v>72</v>
      </c>
      <c r="F13" s="75">
        <v>1234000</v>
      </c>
      <c r="G13" s="98">
        <v>0</v>
      </c>
      <c r="H13" s="75">
        <v>0</v>
      </c>
      <c r="I13" s="74">
        <v>0</v>
      </c>
      <c r="J13" s="75">
        <v>0</v>
      </c>
      <c r="K13" s="97">
        <v>0</v>
      </c>
      <c r="L13" s="75">
        <v>0</v>
      </c>
      <c r="M13" s="98">
        <v>0</v>
      </c>
      <c r="N13" s="74">
        <v>0</v>
      </c>
      <c r="O13" s="75">
        <v>0</v>
      </c>
      <c r="P13" s="98">
        <v>0</v>
      </c>
      <c r="Q13" s="75">
        <v>0</v>
      </c>
      <c r="R13" s="75">
        <v>0</v>
      </c>
      <c r="S13" s="74">
        <v>0</v>
      </c>
      <c r="T13" s="75">
        <v>0</v>
      </c>
      <c r="U13" s="98">
        <v>0</v>
      </c>
      <c r="V13" s="98">
        <v>0</v>
      </c>
      <c r="W13" s="75">
        <v>0</v>
      </c>
      <c r="X13" s="74">
        <v>0</v>
      </c>
      <c r="Y13" s="74">
        <v>0</v>
      </c>
      <c r="Z13" s="75">
        <v>0</v>
      </c>
      <c r="AA13" s="98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1234000</v>
      </c>
      <c r="AO13" s="75">
        <v>0</v>
      </c>
      <c r="AP13" s="54"/>
    </row>
    <row r="14" spans="1:42">
      <c r="A14" s="109" t="s">
        <v>64</v>
      </c>
      <c r="B14" s="95" t="s">
        <v>65</v>
      </c>
      <c r="C14" s="72" t="s">
        <v>65</v>
      </c>
      <c r="D14" s="128" t="s">
        <v>85</v>
      </c>
      <c r="E14" s="96" t="s">
        <v>73</v>
      </c>
      <c r="F14" s="75">
        <v>890000</v>
      </c>
      <c r="G14" s="98">
        <v>0</v>
      </c>
      <c r="H14" s="75">
        <v>0</v>
      </c>
      <c r="I14" s="74">
        <v>0</v>
      </c>
      <c r="J14" s="75">
        <v>0</v>
      </c>
      <c r="K14" s="97">
        <v>0</v>
      </c>
      <c r="L14" s="75">
        <v>0</v>
      </c>
      <c r="M14" s="98">
        <v>0</v>
      </c>
      <c r="N14" s="74">
        <v>0</v>
      </c>
      <c r="O14" s="75">
        <v>0</v>
      </c>
      <c r="P14" s="98">
        <v>0</v>
      </c>
      <c r="Q14" s="75">
        <v>0</v>
      </c>
      <c r="R14" s="75">
        <v>0</v>
      </c>
      <c r="S14" s="74">
        <v>0</v>
      </c>
      <c r="T14" s="75">
        <v>0</v>
      </c>
      <c r="U14" s="98">
        <v>0</v>
      </c>
      <c r="V14" s="98">
        <v>0</v>
      </c>
      <c r="W14" s="75">
        <v>0</v>
      </c>
      <c r="X14" s="74">
        <v>0</v>
      </c>
      <c r="Y14" s="74">
        <v>0</v>
      </c>
      <c r="Z14" s="75">
        <v>0</v>
      </c>
      <c r="AA14" s="98">
        <v>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890000</v>
      </c>
      <c r="AO14" s="75">
        <v>0</v>
      </c>
      <c r="AP14" s="54"/>
    </row>
    <row r="15" spans="1:42">
      <c r="A15" s="109" t="s">
        <v>64</v>
      </c>
      <c r="B15" s="95" t="s">
        <v>65</v>
      </c>
      <c r="C15" s="72" t="s">
        <v>74</v>
      </c>
      <c r="D15" s="128" t="s">
        <v>85</v>
      </c>
      <c r="E15" s="96" t="s">
        <v>75</v>
      </c>
      <c r="F15" s="75">
        <v>561243</v>
      </c>
      <c r="G15" s="98">
        <v>549456</v>
      </c>
      <c r="H15" s="75">
        <v>125064</v>
      </c>
      <c r="I15" s="74">
        <v>11520</v>
      </c>
      <c r="J15" s="75">
        <v>0</v>
      </c>
      <c r="K15" s="97">
        <v>0</v>
      </c>
      <c r="L15" s="75">
        <v>0</v>
      </c>
      <c r="M15" s="98">
        <v>10422</v>
      </c>
      <c r="N15" s="74">
        <v>0</v>
      </c>
      <c r="O15" s="75">
        <v>0</v>
      </c>
      <c r="P15" s="98">
        <v>40885</v>
      </c>
      <c r="Q15" s="75">
        <v>0</v>
      </c>
      <c r="R15" s="75">
        <v>0</v>
      </c>
      <c r="S15" s="74">
        <v>0</v>
      </c>
      <c r="T15" s="75">
        <v>0</v>
      </c>
      <c r="U15" s="98">
        <v>305165</v>
      </c>
      <c r="V15" s="98">
        <v>0</v>
      </c>
      <c r="W15" s="75">
        <v>0</v>
      </c>
      <c r="X15" s="74">
        <v>0</v>
      </c>
      <c r="Y15" s="74">
        <v>0</v>
      </c>
      <c r="Z15" s="75">
        <v>0</v>
      </c>
      <c r="AA15" s="98">
        <v>0</v>
      </c>
      <c r="AB15" s="75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11787</v>
      </c>
      <c r="AH15" s="75">
        <v>4800</v>
      </c>
      <c r="AI15" s="75">
        <v>3860</v>
      </c>
      <c r="AJ15" s="75">
        <v>3127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66"/>
    </row>
    <row r="16" spans="1:42">
      <c r="A16" s="66"/>
      <c r="B16" s="66"/>
      <c r="C16" s="66"/>
      <c r="D16" s="6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66"/>
    </row>
    <row r="17" spans="1:42">
      <c r="A17" s="66"/>
      <c r="B17" s="66"/>
      <c r="C17" s="66"/>
      <c r="D17" s="66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66"/>
    </row>
    <row r="18" spans="1:42">
      <c r="A18" s="66"/>
      <c r="B18" s="66"/>
      <c r="C18" s="66"/>
      <c r="D18" s="6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66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66"/>
    </row>
    <row r="19" spans="1:42">
      <c r="A19" s="66"/>
      <c r="B19" s="66"/>
      <c r="C19" s="66"/>
      <c r="D19" s="66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66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66"/>
      <c r="AD19" s="54"/>
      <c r="AE19" s="54"/>
      <c r="AF19" s="54"/>
      <c r="AG19" s="54"/>
      <c r="AH19" s="54"/>
      <c r="AI19" s="54"/>
      <c r="AJ19" s="54"/>
      <c r="AK19" s="54"/>
      <c r="AL19" s="54"/>
      <c r="AM19" s="66"/>
      <c r="AN19" s="54"/>
      <c r="AO19" s="54"/>
      <c r="AP19" s="66"/>
    </row>
    <row r="20" spans="1:42">
      <c r="A20" s="66"/>
      <c r="B20" s="66"/>
      <c r="C20" s="66"/>
      <c r="D20" s="66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66"/>
      <c r="S20" s="66"/>
      <c r="T20" s="66"/>
      <c r="U20" s="66"/>
      <c r="V20" s="66"/>
      <c r="W20" s="66"/>
      <c r="X20" s="54"/>
      <c r="Y20" s="54"/>
      <c r="Z20" s="54"/>
      <c r="AA20" s="54"/>
      <c r="AB20" s="54"/>
      <c r="AC20" s="54"/>
      <c r="AD20" s="54"/>
      <c r="AE20" s="54"/>
      <c r="AF20" s="66"/>
      <c r="AG20" s="66"/>
      <c r="AH20" s="54"/>
      <c r="AI20" s="54"/>
      <c r="AJ20" s="54"/>
      <c r="AK20" s="54"/>
      <c r="AL20" s="54"/>
      <c r="AM20" s="66"/>
      <c r="AN20" s="54"/>
      <c r="AO20" s="54"/>
      <c r="AP20" s="66"/>
    </row>
    <row r="21" spans="1:42">
      <c r="A21" s="66"/>
      <c r="B21" s="66"/>
      <c r="C21" s="66"/>
      <c r="D21" s="66"/>
      <c r="E21" s="54"/>
      <c r="F21" s="54"/>
      <c r="G21" s="66"/>
      <c r="H21" s="54"/>
      <c r="I21" s="66"/>
      <c r="J21" s="66"/>
      <c r="K21" s="66"/>
      <c r="L21" s="66"/>
      <c r="M21" s="66"/>
      <c r="N21" s="54"/>
      <c r="O21" s="54"/>
      <c r="P21" s="66"/>
      <c r="Q21" s="66"/>
      <c r="R21" s="66"/>
      <c r="S21" s="66"/>
      <c r="T21" s="66"/>
      <c r="U21" s="66"/>
      <c r="V21" s="66"/>
      <c r="W21" s="54"/>
      <c r="X21" s="54"/>
      <c r="Y21" s="54"/>
      <c r="Z21" s="54"/>
      <c r="AA21" s="54"/>
      <c r="AB21" s="54"/>
      <c r="AC21" s="66"/>
      <c r="AD21" s="54"/>
      <c r="AE21" s="66"/>
      <c r="AF21" s="66"/>
      <c r="AG21" s="66"/>
      <c r="AH21" s="66"/>
      <c r="AI21" s="54"/>
      <c r="AJ21" s="54"/>
      <c r="AK21" s="66"/>
      <c r="AL21" s="54"/>
      <c r="AM21" s="54"/>
      <c r="AN21" s="54"/>
      <c r="AO21" s="54"/>
      <c r="AP21" s="66"/>
    </row>
  </sheetData>
  <mergeCells count="41">
    <mergeCell ref="L5:L6"/>
    <mergeCell ref="M5:M6"/>
    <mergeCell ref="N5:N6"/>
    <mergeCell ref="O5:O6"/>
    <mergeCell ref="AN4:AN6"/>
    <mergeCell ref="AO4:AO6"/>
    <mergeCell ref="A5:A6"/>
    <mergeCell ref="B5:B6"/>
    <mergeCell ref="C5:C6"/>
    <mergeCell ref="G5:G6"/>
    <mergeCell ref="H5:H6"/>
    <mergeCell ref="I5:I6"/>
    <mergeCell ref="J5:J6"/>
    <mergeCell ref="K5:K6"/>
    <mergeCell ref="A4:C4"/>
    <mergeCell ref="D4:D6"/>
    <mergeCell ref="E4:E6"/>
    <mergeCell ref="F4:F6"/>
    <mergeCell ref="AG4:AL4"/>
    <mergeCell ref="AM4:AM6"/>
    <mergeCell ref="AA5:AC5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J5:AJ6"/>
    <mergeCell ref="AK5:AK6"/>
    <mergeCell ref="AL5:AL6"/>
    <mergeCell ref="AD5:AD6"/>
    <mergeCell ref="AE5:AE6"/>
    <mergeCell ref="AF5:AF6"/>
    <mergeCell ref="AG5:AG6"/>
    <mergeCell ref="AH5:AH6"/>
    <mergeCell ref="AI5:AI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36"/>
  <sheetViews>
    <sheetView tabSelected="1" workbookViewId="0">
      <selection sqref="A1:AA36"/>
    </sheetView>
  </sheetViews>
  <sheetFormatPr defaultRowHeight="13.5"/>
  <sheetData>
    <row r="1" spans="1:27">
      <c r="A1" s="66"/>
      <c r="B1" s="130"/>
      <c r="C1" s="130"/>
      <c r="D1" s="78"/>
      <c r="E1" s="78"/>
      <c r="F1" s="68"/>
      <c r="G1" s="131"/>
      <c r="H1" s="131"/>
      <c r="I1" s="131"/>
      <c r="J1" s="131"/>
      <c r="K1" s="131"/>
      <c r="L1" s="131"/>
      <c r="M1" s="132"/>
      <c r="N1" s="4"/>
      <c r="O1" s="4"/>
      <c r="P1" s="4"/>
      <c r="Q1" s="4"/>
      <c r="R1" s="4"/>
      <c r="S1" s="4"/>
      <c r="T1" s="4"/>
      <c r="U1" s="4"/>
      <c r="V1" s="4"/>
      <c r="W1" s="4"/>
      <c r="X1" s="3"/>
      <c r="Y1" s="5"/>
      <c r="Z1" s="5" t="s">
        <v>120</v>
      </c>
      <c r="AA1" s="66"/>
    </row>
    <row r="2" spans="1:27" ht="25.5">
      <c r="A2" s="133"/>
      <c r="B2" s="134" t="s">
        <v>121</v>
      </c>
      <c r="C2" s="134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3"/>
      <c r="AA2" s="66"/>
    </row>
    <row r="3" spans="1:27">
      <c r="A3" s="54" t="s">
        <v>2</v>
      </c>
      <c r="B3" s="84"/>
      <c r="C3" s="84"/>
      <c r="D3" s="84"/>
      <c r="E3" s="115"/>
      <c r="F3" s="54"/>
      <c r="G3" s="68"/>
      <c r="H3" s="68"/>
      <c r="I3" s="68"/>
      <c r="J3" s="131"/>
      <c r="K3" s="68"/>
      <c r="L3" s="68"/>
      <c r="M3" s="13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9"/>
      <c r="Z3" s="9" t="s">
        <v>3</v>
      </c>
      <c r="AA3" s="66"/>
    </row>
    <row r="4" spans="1:27">
      <c r="A4" s="194" t="s">
        <v>122</v>
      </c>
      <c r="B4" s="235" t="s">
        <v>56</v>
      </c>
      <c r="C4" s="190"/>
      <c r="D4" s="190"/>
      <c r="E4" s="190" t="s">
        <v>44</v>
      </c>
      <c r="F4" s="190" t="s">
        <v>45</v>
      </c>
      <c r="G4" s="190" t="s">
        <v>123</v>
      </c>
      <c r="H4" s="190" t="s">
        <v>124</v>
      </c>
      <c r="I4" s="190" t="s">
        <v>125</v>
      </c>
      <c r="J4" s="232" t="s">
        <v>126</v>
      </c>
      <c r="K4" s="190" t="s">
        <v>127</v>
      </c>
      <c r="L4" s="200" t="s">
        <v>126</v>
      </c>
      <c r="M4" s="200" t="s">
        <v>128</v>
      </c>
      <c r="N4" s="117" t="s">
        <v>129</v>
      </c>
      <c r="O4" s="118"/>
      <c r="P4" s="118"/>
      <c r="Q4" s="118"/>
      <c r="R4" s="118"/>
      <c r="S4" s="118"/>
      <c r="T4" s="119"/>
      <c r="U4" s="119"/>
      <c r="V4" s="118"/>
      <c r="W4" s="118"/>
      <c r="X4" s="118"/>
      <c r="Y4" s="118"/>
      <c r="Z4" s="137"/>
      <c r="AA4" s="66"/>
    </row>
    <row r="5" spans="1:27">
      <c r="A5" s="194"/>
      <c r="B5" s="233" t="s">
        <v>59</v>
      </c>
      <c r="C5" s="234" t="s">
        <v>60</v>
      </c>
      <c r="D5" s="234" t="s">
        <v>61</v>
      </c>
      <c r="E5" s="190"/>
      <c r="F5" s="190"/>
      <c r="G5" s="190"/>
      <c r="H5" s="190"/>
      <c r="I5" s="190"/>
      <c r="J5" s="232"/>
      <c r="K5" s="190"/>
      <c r="L5" s="190"/>
      <c r="M5" s="190"/>
      <c r="N5" s="207" t="s">
        <v>9</v>
      </c>
      <c r="O5" s="207" t="s">
        <v>10</v>
      </c>
      <c r="P5" s="229" t="s">
        <v>11</v>
      </c>
      <c r="Q5" s="229" t="s">
        <v>12</v>
      </c>
      <c r="R5" s="230" t="s">
        <v>13</v>
      </c>
      <c r="S5" s="231" t="s">
        <v>14</v>
      </c>
      <c r="T5" s="194" t="s">
        <v>130</v>
      </c>
      <c r="U5" s="194"/>
      <c r="V5" s="221" t="s">
        <v>131</v>
      </c>
      <c r="W5" s="222"/>
      <c r="X5" s="223" t="s">
        <v>19</v>
      </c>
      <c r="Y5" s="225" t="s">
        <v>21</v>
      </c>
      <c r="Z5" s="227" t="s">
        <v>20</v>
      </c>
      <c r="AA5" s="66"/>
    </row>
    <row r="6" spans="1:27" ht="27">
      <c r="A6" s="194"/>
      <c r="B6" s="233"/>
      <c r="C6" s="234"/>
      <c r="D6" s="234"/>
      <c r="E6" s="190"/>
      <c r="F6" s="190"/>
      <c r="G6" s="190"/>
      <c r="H6" s="190"/>
      <c r="I6" s="190"/>
      <c r="J6" s="232"/>
      <c r="K6" s="190"/>
      <c r="L6" s="190"/>
      <c r="M6" s="190"/>
      <c r="N6" s="190"/>
      <c r="O6" s="190"/>
      <c r="P6" s="188"/>
      <c r="Q6" s="188"/>
      <c r="R6" s="187"/>
      <c r="S6" s="188"/>
      <c r="T6" s="138" t="s">
        <v>15</v>
      </c>
      <c r="U6" s="138" t="s">
        <v>16</v>
      </c>
      <c r="V6" s="139" t="s">
        <v>17</v>
      </c>
      <c r="W6" s="139" t="s">
        <v>18</v>
      </c>
      <c r="X6" s="224"/>
      <c r="Y6" s="226"/>
      <c r="Z6" s="228"/>
      <c r="AA6" s="66"/>
    </row>
    <row r="7" spans="1:27">
      <c r="A7" s="71" t="s">
        <v>49</v>
      </c>
      <c r="B7" s="140" t="s">
        <v>49</v>
      </c>
      <c r="C7" s="140" t="s">
        <v>49</v>
      </c>
      <c r="D7" s="140" t="s">
        <v>49</v>
      </c>
      <c r="E7" s="140" t="s">
        <v>49</v>
      </c>
      <c r="F7" s="140" t="s">
        <v>49</v>
      </c>
      <c r="G7" s="140" t="s">
        <v>49</v>
      </c>
      <c r="H7" s="140" t="s">
        <v>49</v>
      </c>
      <c r="I7" s="140" t="s">
        <v>49</v>
      </c>
      <c r="J7" s="141" t="s">
        <v>49</v>
      </c>
      <c r="K7" s="142" t="s">
        <v>49</v>
      </c>
      <c r="L7" s="140" t="s">
        <v>49</v>
      </c>
      <c r="M7" s="140" t="s">
        <v>49</v>
      </c>
      <c r="N7" s="92">
        <v>1</v>
      </c>
      <c r="O7" s="92">
        <v>2</v>
      </c>
      <c r="P7" s="92">
        <v>3</v>
      </c>
      <c r="Q7" s="92">
        <v>4</v>
      </c>
      <c r="R7" s="92">
        <v>5</v>
      </c>
      <c r="S7" s="92">
        <v>6</v>
      </c>
      <c r="T7" s="92">
        <v>7</v>
      </c>
      <c r="U7" s="124">
        <v>8</v>
      </c>
      <c r="V7" s="124">
        <v>9</v>
      </c>
      <c r="W7" s="92">
        <v>10</v>
      </c>
      <c r="X7" s="92">
        <v>11</v>
      </c>
      <c r="Y7" s="143">
        <v>12</v>
      </c>
      <c r="Z7" s="143">
        <v>13</v>
      </c>
      <c r="AA7" s="66"/>
    </row>
    <row r="8" spans="1:27">
      <c r="A8" s="144"/>
      <c r="B8" s="145"/>
      <c r="C8" s="146"/>
      <c r="D8" s="147"/>
      <c r="E8" s="145"/>
      <c r="F8" s="148" t="s">
        <v>9</v>
      </c>
      <c r="G8" s="148"/>
      <c r="H8" s="146"/>
      <c r="I8" s="149"/>
      <c r="J8" s="150"/>
      <c r="K8" s="151" t="s">
        <v>132</v>
      </c>
      <c r="L8" s="146" t="s">
        <v>133</v>
      </c>
      <c r="M8" s="147"/>
      <c r="N8" s="152">
        <v>6864000</v>
      </c>
      <c r="O8" s="152">
        <v>224000</v>
      </c>
      <c r="P8" s="152">
        <v>3640000</v>
      </c>
      <c r="Q8" s="152">
        <v>0</v>
      </c>
      <c r="R8" s="153">
        <v>0</v>
      </c>
      <c r="S8" s="154">
        <v>0</v>
      </c>
      <c r="T8" s="154">
        <v>0</v>
      </c>
      <c r="U8" s="155">
        <v>0</v>
      </c>
      <c r="V8" s="154">
        <v>3000000</v>
      </c>
      <c r="W8" s="155">
        <v>0</v>
      </c>
      <c r="X8" s="97">
        <v>0</v>
      </c>
      <c r="Y8" s="74">
        <v>0</v>
      </c>
      <c r="Z8" s="155">
        <v>0</v>
      </c>
      <c r="AA8" s="54"/>
    </row>
    <row r="9" spans="1:27">
      <c r="A9" s="144"/>
      <c r="B9" s="145"/>
      <c r="C9" s="146"/>
      <c r="D9" s="147"/>
      <c r="E9" s="145" t="s">
        <v>51</v>
      </c>
      <c r="F9" s="148" t="s">
        <v>2</v>
      </c>
      <c r="G9" s="148"/>
      <c r="H9" s="146"/>
      <c r="I9" s="149"/>
      <c r="J9" s="156"/>
      <c r="K9" s="60"/>
      <c r="L9" s="146" t="s">
        <v>133</v>
      </c>
      <c r="M9" s="147"/>
      <c r="N9" s="152">
        <v>6864000</v>
      </c>
      <c r="O9" s="152">
        <v>224000</v>
      </c>
      <c r="P9" s="152">
        <v>3640000</v>
      </c>
      <c r="Q9" s="152">
        <v>0</v>
      </c>
      <c r="R9" s="153">
        <v>0</v>
      </c>
      <c r="S9" s="154">
        <v>0</v>
      </c>
      <c r="T9" s="154">
        <v>0</v>
      </c>
      <c r="U9" s="155">
        <v>0</v>
      </c>
      <c r="V9" s="154">
        <v>3000000</v>
      </c>
      <c r="W9" s="155">
        <v>0</v>
      </c>
      <c r="X9" s="97">
        <v>0</v>
      </c>
      <c r="Y9" s="74">
        <v>0</v>
      </c>
      <c r="Z9" s="155">
        <v>0</v>
      </c>
      <c r="AA9" s="54"/>
    </row>
    <row r="10" spans="1:27">
      <c r="A10" s="144"/>
      <c r="B10" s="145"/>
      <c r="C10" s="146"/>
      <c r="D10" s="147"/>
      <c r="E10" s="145" t="s">
        <v>52</v>
      </c>
      <c r="F10" s="148" t="s">
        <v>53</v>
      </c>
      <c r="G10" s="148"/>
      <c r="H10" s="146"/>
      <c r="I10" s="149"/>
      <c r="J10" s="157"/>
      <c r="K10" s="54"/>
      <c r="L10" s="146" t="s">
        <v>133</v>
      </c>
      <c r="M10" s="147"/>
      <c r="N10" s="152">
        <v>6864000</v>
      </c>
      <c r="O10" s="152">
        <v>224000</v>
      </c>
      <c r="P10" s="152">
        <v>3640000</v>
      </c>
      <c r="Q10" s="152">
        <v>0</v>
      </c>
      <c r="R10" s="153">
        <v>0</v>
      </c>
      <c r="S10" s="154">
        <v>0</v>
      </c>
      <c r="T10" s="154">
        <v>0</v>
      </c>
      <c r="U10" s="155">
        <v>0</v>
      </c>
      <c r="V10" s="154">
        <v>3000000</v>
      </c>
      <c r="W10" s="155">
        <v>0</v>
      </c>
      <c r="X10" s="97">
        <v>0</v>
      </c>
      <c r="Y10" s="74">
        <v>0</v>
      </c>
      <c r="Z10" s="155">
        <v>0</v>
      </c>
      <c r="AA10" s="66"/>
    </row>
    <row r="11" spans="1:27">
      <c r="A11" s="144">
        <v>0</v>
      </c>
      <c r="B11" s="145" t="s">
        <v>64</v>
      </c>
      <c r="C11" s="146" t="s">
        <v>65</v>
      </c>
      <c r="D11" s="147" t="s">
        <v>66</v>
      </c>
      <c r="E11" s="145" t="s">
        <v>85</v>
      </c>
      <c r="F11" s="148" t="s">
        <v>68</v>
      </c>
      <c r="G11" s="148" t="s">
        <v>83</v>
      </c>
      <c r="H11" s="146" t="s">
        <v>134</v>
      </c>
      <c r="I11" s="149" t="s">
        <v>135</v>
      </c>
      <c r="J11" s="157"/>
      <c r="K11" s="54"/>
      <c r="L11" s="146" t="s">
        <v>133</v>
      </c>
      <c r="M11" s="147" t="s">
        <v>136</v>
      </c>
      <c r="N11" s="152">
        <v>1120000</v>
      </c>
      <c r="O11" s="152">
        <v>0</v>
      </c>
      <c r="P11" s="152">
        <v>1120000</v>
      </c>
      <c r="Q11" s="152">
        <v>0</v>
      </c>
      <c r="R11" s="153">
        <v>0</v>
      </c>
      <c r="S11" s="154">
        <v>0</v>
      </c>
      <c r="T11" s="154">
        <v>0</v>
      </c>
      <c r="U11" s="155">
        <v>0</v>
      </c>
      <c r="V11" s="154">
        <v>0</v>
      </c>
      <c r="W11" s="155">
        <v>0</v>
      </c>
      <c r="X11" s="97">
        <v>0</v>
      </c>
      <c r="Y11" s="74">
        <v>0</v>
      </c>
      <c r="Z11" s="155">
        <v>0</v>
      </c>
      <c r="AA11" s="66"/>
    </row>
    <row r="12" spans="1:27">
      <c r="A12" s="144">
        <v>0</v>
      </c>
      <c r="B12" s="145" t="s">
        <v>64</v>
      </c>
      <c r="C12" s="146" t="s">
        <v>65</v>
      </c>
      <c r="D12" s="147" t="s">
        <v>66</v>
      </c>
      <c r="E12" s="145" t="s">
        <v>85</v>
      </c>
      <c r="F12" s="148" t="s">
        <v>68</v>
      </c>
      <c r="G12" s="148" t="s">
        <v>83</v>
      </c>
      <c r="H12" s="146" t="s">
        <v>134</v>
      </c>
      <c r="I12" s="149" t="s">
        <v>137</v>
      </c>
      <c r="J12" s="157"/>
      <c r="K12" s="54"/>
      <c r="L12" s="146" t="s">
        <v>133</v>
      </c>
      <c r="M12" s="147" t="s">
        <v>136</v>
      </c>
      <c r="N12" s="152">
        <v>2520000</v>
      </c>
      <c r="O12" s="152">
        <v>0</v>
      </c>
      <c r="P12" s="152">
        <v>2520000</v>
      </c>
      <c r="Q12" s="152">
        <v>0</v>
      </c>
      <c r="R12" s="153">
        <v>0</v>
      </c>
      <c r="S12" s="154">
        <v>0</v>
      </c>
      <c r="T12" s="154">
        <v>0</v>
      </c>
      <c r="U12" s="155">
        <v>0</v>
      </c>
      <c r="V12" s="154">
        <v>0</v>
      </c>
      <c r="W12" s="155">
        <v>0</v>
      </c>
      <c r="X12" s="97">
        <v>0</v>
      </c>
      <c r="Y12" s="74">
        <v>0</v>
      </c>
      <c r="Z12" s="155">
        <v>0</v>
      </c>
      <c r="AA12" s="66"/>
    </row>
    <row r="13" spans="1:27">
      <c r="A13" s="144">
        <v>0</v>
      </c>
      <c r="B13" s="145" t="s">
        <v>64</v>
      </c>
      <c r="C13" s="146" t="s">
        <v>65</v>
      </c>
      <c r="D13" s="147" t="s">
        <v>69</v>
      </c>
      <c r="E13" s="145" t="s">
        <v>85</v>
      </c>
      <c r="F13" s="148" t="s">
        <v>70</v>
      </c>
      <c r="G13" s="148" t="s">
        <v>83</v>
      </c>
      <c r="H13" s="146" t="s">
        <v>134</v>
      </c>
      <c r="I13" s="149" t="s">
        <v>138</v>
      </c>
      <c r="J13" s="157"/>
      <c r="K13" s="54"/>
      <c r="L13" s="146" t="s">
        <v>133</v>
      </c>
      <c r="M13" s="147" t="s">
        <v>136</v>
      </c>
      <c r="N13" s="152">
        <v>1100000</v>
      </c>
      <c r="O13" s="152">
        <v>0</v>
      </c>
      <c r="P13" s="152">
        <v>0</v>
      </c>
      <c r="Q13" s="152">
        <v>0</v>
      </c>
      <c r="R13" s="153">
        <v>0</v>
      </c>
      <c r="S13" s="154">
        <v>0</v>
      </c>
      <c r="T13" s="154">
        <v>0</v>
      </c>
      <c r="U13" s="155">
        <v>0</v>
      </c>
      <c r="V13" s="154">
        <v>1100000</v>
      </c>
      <c r="W13" s="155">
        <v>0</v>
      </c>
      <c r="X13" s="97">
        <v>0</v>
      </c>
      <c r="Y13" s="74">
        <v>0</v>
      </c>
      <c r="Z13" s="155">
        <v>0</v>
      </c>
      <c r="AA13" s="66"/>
    </row>
    <row r="14" spans="1:27">
      <c r="A14" s="144">
        <v>0</v>
      </c>
      <c r="B14" s="145" t="s">
        <v>64</v>
      </c>
      <c r="C14" s="146" t="s">
        <v>65</v>
      </c>
      <c r="D14" s="147" t="s">
        <v>71</v>
      </c>
      <c r="E14" s="145" t="s">
        <v>85</v>
      </c>
      <c r="F14" s="148" t="s">
        <v>72</v>
      </c>
      <c r="G14" s="148" t="s">
        <v>83</v>
      </c>
      <c r="H14" s="146" t="s">
        <v>134</v>
      </c>
      <c r="I14" s="149" t="s">
        <v>139</v>
      </c>
      <c r="J14" s="157"/>
      <c r="K14" s="54"/>
      <c r="L14" s="146" t="s">
        <v>133</v>
      </c>
      <c r="M14" s="147" t="s">
        <v>136</v>
      </c>
      <c r="N14" s="152">
        <v>224000</v>
      </c>
      <c r="O14" s="152">
        <v>224000</v>
      </c>
      <c r="P14" s="152">
        <v>0</v>
      </c>
      <c r="Q14" s="152">
        <v>0</v>
      </c>
      <c r="R14" s="153">
        <v>0</v>
      </c>
      <c r="S14" s="154">
        <v>0</v>
      </c>
      <c r="T14" s="154">
        <v>0</v>
      </c>
      <c r="U14" s="155">
        <v>0</v>
      </c>
      <c r="V14" s="154">
        <v>0</v>
      </c>
      <c r="W14" s="155">
        <v>0</v>
      </c>
      <c r="X14" s="97">
        <v>0</v>
      </c>
      <c r="Y14" s="74">
        <v>0</v>
      </c>
      <c r="Z14" s="155">
        <v>0</v>
      </c>
      <c r="AA14" s="66"/>
    </row>
    <row r="15" spans="1:27">
      <c r="A15" s="144">
        <v>0</v>
      </c>
      <c r="B15" s="145" t="s">
        <v>64</v>
      </c>
      <c r="C15" s="146" t="s">
        <v>65</v>
      </c>
      <c r="D15" s="147" t="s">
        <v>71</v>
      </c>
      <c r="E15" s="145" t="s">
        <v>85</v>
      </c>
      <c r="F15" s="148" t="s">
        <v>72</v>
      </c>
      <c r="G15" s="148" t="s">
        <v>83</v>
      </c>
      <c r="H15" s="146" t="s">
        <v>134</v>
      </c>
      <c r="I15" s="149" t="s">
        <v>140</v>
      </c>
      <c r="J15" s="157"/>
      <c r="K15" s="54"/>
      <c r="L15" s="146" t="s">
        <v>133</v>
      </c>
      <c r="M15" s="147" t="s">
        <v>136</v>
      </c>
      <c r="N15" s="152">
        <v>1010000</v>
      </c>
      <c r="O15" s="152">
        <v>0</v>
      </c>
      <c r="P15" s="152">
        <v>0</v>
      </c>
      <c r="Q15" s="152">
        <v>0</v>
      </c>
      <c r="R15" s="153">
        <v>0</v>
      </c>
      <c r="S15" s="154">
        <v>0</v>
      </c>
      <c r="T15" s="154">
        <v>0</v>
      </c>
      <c r="U15" s="155">
        <v>0</v>
      </c>
      <c r="V15" s="154">
        <v>1010000</v>
      </c>
      <c r="W15" s="155">
        <v>0</v>
      </c>
      <c r="X15" s="97">
        <v>0</v>
      </c>
      <c r="Y15" s="74">
        <v>0</v>
      </c>
      <c r="Z15" s="155">
        <v>0</v>
      </c>
      <c r="AA15" s="66"/>
    </row>
    <row r="16" spans="1:27">
      <c r="A16" s="144">
        <v>0</v>
      </c>
      <c r="B16" s="145" t="s">
        <v>64</v>
      </c>
      <c r="C16" s="146" t="s">
        <v>65</v>
      </c>
      <c r="D16" s="147" t="s">
        <v>65</v>
      </c>
      <c r="E16" s="145" t="s">
        <v>85</v>
      </c>
      <c r="F16" s="148" t="s">
        <v>73</v>
      </c>
      <c r="G16" s="148" t="s">
        <v>83</v>
      </c>
      <c r="H16" s="146" t="s">
        <v>134</v>
      </c>
      <c r="I16" s="149" t="s">
        <v>141</v>
      </c>
      <c r="J16" s="157"/>
      <c r="K16" s="54"/>
      <c r="L16" s="146" t="s">
        <v>133</v>
      </c>
      <c r="M16" s="147" t="s">
        <v>136</v>
      </c>
      <c r="N16" s="152">
        <v>890000</v>
      </c>
      <c r="O16" s="152">
        <v>0</v>
      </c>
      <c r="P16" s="152">
        <v>0</v>
      </c>
      <c r="Q16" s="152">
        <v>0</v>
      </c>
      <c r="R16" s="153">
        <v>0</v>
      </c>
      <c r="S16" s="154">
        <v>0</v>
      </c>
      <c r="T16" s="154">
        <v>0</v>
      </c>
      <c r="U16" s="155">
        <v>0</v>
      </c>
      <c r="V16" s="154">
        <v>890000</v>
      </c>
      <c r="W16" s="155">
        <v>0</v>
      </c>
      <c r="X16" s="97">
        <v>0</v>
      </c>
      <c r="Y16" s="74">
        <v>0</v>
      </c>
      <c r="Z16" s="155">
        <v>0</v>
      </c>
      <c r="AA16" s="66"/>
    </row>
    <row r="17" spans="1:27">
      <c r="A17" s="66"/>
      <c r="B17" s="54"/>
      <c r="C17" s="54"/>
      <c r="D17" s="54"/>
      <c r="E17" s="54"/>
      <c r="F17" s="54"/>
      <c r="G17" s="54"/>
      <c r="H17" s="54"/>
      <c r="I17" s="54"/>
      <c r="J17" s="157"/>
      <c r="K17" s="66"/>
      <c r="L17" s="66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66"/>
    </row>
    <row r="18" spans="1:27">
      <c r="A18" s="66"/>
      <c r="B18" s="66"/>
      <c r="C18" s="54"/>
      <c r="D18" s="54"/>
      <c r="E18" s="54"/>
      <c r="F18" s="54"/>
      <c r="G18" s="54"/>
      <c r="H18" s="54"/>
      <c r="I18" s="54"/>
      <c r="J18" s="158"/>
      <c r="K18" s="66"/>
      <c r="L18" s="66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66"/>
    </row>
    <row r="19" spans="1:27">
      <c r="A19" s="66"/>
      <c r="B19" s="66"/>
      <c r="C19" s="54"/>
      <c r="D19" s="66"/>
      <c r="E19" s="54"/>
      <c r="F19" s="54"/>
      <c r="G19" s="66"/>
      <c r="H19" s="66"/>
      <c r="I19" s="54"/>
      <c r="J19" s="158"/>
      <c r="K19" s="66"/>
      <c r="L19" s="66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66"/>
      <c r="AA19" s="66"/>
    </row>
    <row r="20" spans="1:27">
      <c r="A20" s="66"/>
      <c r="B20" s="66"/>
      <c r="C20" s="54"/>
      <c r="D20" s="66"/>
      <c r="E20" s="54"/>
      <c r="F20" s="54"/>
      <c r="G20" s="54"/>
      <c r="H20" s="54"/>
      <c r="I20" s="54"/>
      <c r="J20" s="158"/>
      <c r="K20" s="66"/>
      <c r="L20" s="66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66"/>
      <c r="AA20" s="66"/>
    </row>
    <row r="21" spans="1:27">
      <c r="A21" s="66"/>
      <c r="B21" s="66"/>
      <c r="C21" s="54"/>
      <c r="D21" s="54"/>
      <c r="E21" s="54"/>
      <c r="F21" s="54"/>
      <c r="G21" s="54"/>
      <c r="H21" s="54"/>
      <c r="I21" s="54"/>
      <c r="J21" s="158"/>
      <c r="K21" s="66"/>
      <c r="L21" s="66"/>
      <c r="M21" s="54"/>
      <c r="N21" s="54"/>
      <c r="O21" s="54"/>
      <c r="P21" s="54"/>
      <c r="Q21" s="54"/>
      <c r="R21" s="54"/>
      <c r="S21" s="66"/>
      <c r="T21" s="66"/>
      <c r="U21" s="54"/>
      <c r="V21" s="54"/>
      <c r="W21" s="54"/>
      <c r="X21" s="54"/>
      <c r="Y21" s="66"/>
      <c r="Z21" s="54"/>
      <c r="AA21" s="66"/>
    </row>
    <row r="22" spans="1:27">
      <c r="A22" s="66"/>
      <c r="B22" s="66"/>
      <c r="C22" s="66"/>
      <c r="D22" s="66"/>
      <c r="E22" s="66"/>
      <c r="F22" s="54"/>
      <c r="G22" s="54"/>
      <c r="H22" s="54"/>
      <c r="I22" s="54"/>
      <c r="J22" s="158"/>
      <c r="K22" s="66"/>
      <c r="L22" s="66"/>
      <c r="M22" s="66"/>
      <c r="N22" s="54"/>
      <c r="O22" s="54"/>
      <c r="P22" s="54"/>
      <c r="Q22" s="54"/>
      <c r="R22" s="66"/>
      <c r="S22" s="54"/>
      <c r="T22" s="54"/>
      <c r="U22" s="54"/>
      <c r="V22" s="54"/>
      <c r="W22" s="54"/>
      <c r="X22" s="54"/>
      <c r="Y22" s="66"/>
      <c r="Z22" s="54"/>
      <c r="AA22" s="66"/>
    </row>
    <row r="23" spans="1:27">
      <c r="A23" s="66"/>
      <c r="B23" s="66"/>
      <c r="C23" s="66"/>
      <c r="D23" s="66"/>
      <c r="E23" s="66"/>
      <c r="F23" s="54"/>
      <c r="G23" s="54"/>
      <c r="H23" s="54"/>
      <c r="I23" s="54"/>
      <c r="J23" s="158"/>
      <c r="K23" s="66"/>
      <c r="L23" s="66"/>
      <c r="M23" s="54"/>
      <c r="N23" s="54"/>
      <c r="O23" s="54"/>
      <c r="P23" s="66"/>
      <c r="Q23" s="66"/>
      <c r="R23" s="66"/>
      <c r="S23" s="54"/>
      <c r="T23" s="54"/>
      <c r="U23" s="54"/>
      <c r="V23" s="54"/>
      <c r="W23" s="54"/>
      <c r="X23" s="54"/>
      <c r="Y23" s="66"/>
      <c r="Z23" s="66"/>
      <c r="AA23" s="66"/>
    </row>
    <row r="24" spans="1:27">
      <c r="A24" s="66"/>
      <c r="B24" s="66"/>
      <c r="C24" s="66"/>
      <c r="D24" s="66"/>
      <c r="E24" s="66"/>
      <c r="F24" s="54"/>
      <c r="G24" s="54"/>
      <c r="H24" s="54"/>
      <c r="I24" s="54"/>
      <c r="J24" s="158"/>
      <c r="K24" s="66"/>
      <c r="L24" s="66"/>
      <c r="M24" s="66"/>
      <c r="N24" s="54"/>
      <c r="O24" s="54"/>
      <c r="P24" s="66"/>
      <c r="Q24" s="66"/>
      <c r="R24" s="66"/>
      <c r="S24" s="54"/>
      <c r="T24" s="54"/>
      <c r="U24" s="54"/>
      <c r="V24" s="54"/>
      <c r="W24" s="54"/>
      <c r="X24" s="66"/>
      <c r="Y24" s="66"/>
      <c r="Z24" s="66"/>
      <c r="AA24" s="66"/>
    </row>
    <row r="25" spans="1:27">
      <c r="A25" s="66"/>
      <c r="B25" s="66"/>
      <c r="C25" s="66"/>
      <c r="D25" s="66"/>
      <c r="E25" s="66"/>
      <c r="F25" s="54"/>
      <c r="G25" s="54"/>
      <c r="H25" s="54"/>
      <c r="I25" s="54"/>
      <c r="J25" s="158"/>
      <c r="K25" s="66"/>
      <c r="L25" s="66"/>
      <c r="M25" s="54"/>
      <c r="N25" s="54"/>
      <c r="O25" s="66"/>
      <c r="P25" s="66"/>
      <c r="Q25" s="66"/>
      <c r="R25" s="54"/>
      <c r="S25" s="54"/>
      <c r="T25" s="54"/>
      <c r="U25" s="54"/>
      <c r="V25" s="54"/>
      <c r="W25" s="54"/>
      <c r="X25" s="66"/>
      <c r="Y25" s="66"/>
      <c r="Z25" s="66"/>
      <c r="AA25" s="66"/>
    </row>
    <row r="26" spans="1:27">
      <c r="A26" s="66"/>
      <c r="B26" s="66"/>
      <c r="C26" s="66"/>
      <c r="D26" s="66"/>
      <c r="E26" s="66"/>
      <c r="F26" s="54"/>
      <c r="G26" s="66"/>
      <c r="H26" s="66"/>
      <c r="I26" s="54"/>
      <c r="J26" s="158"/>
      <c r="K26" s="66"/>
      <c r="L26" s="66"/>
      <c r="M26" s="54"/>
      <c r="N26" s="54"/>
      <c r="O26" s="66"/>
      <c r="P26" s="66"/>
      <c r="Q26" s="66"/>
      <c r="R26" s="54"/>
      <c r="S26" s="54"/>
      <c r="T26" s="54"/>
      <c r="U26" s="54"/>
      <c r="V26" s="54"/>
      <c r="W26" s="54"/>
      <c r="X26" s="66"/>
      <c r="Y26" s="66"/>
      <c r="Z26" s="66"/>
      <c r="AA26" s="66"/>
    </row>
    <row r="27" spans="1:27">
      <c r="A27" s="66"/>
      <c r="B27" s="66"/>
      <c r="C27" s="66"/>
      <c r="D27" s="66"/>
      <c r="E27" s="66"/>
      <c r="F27" s="54"/>
      <c r="G27" s="66"/>
      <c r="H27" s="66"/>
      <c r="I27" s="54"/>
      <c r="J27" s="158"/>
      <c r="K27" s="66"/>
      <c r="L27" s="66"/>
      <c r="M27" s="66"/>
      <c r="N27" s="66"/>
      <c r="O27" s="66"/>
      <c r="P27" s="54"/>
      <c r="Q27" s="54"/>
      <c r="R27" s="54"/>
      <c r="S27" s="54"/>
      <c r="T27" s="54"/>
      <c r="U27" s="66"/>
      <c r="V27" s="66"/>
      <c r="W27" s="66"/>
      <c r="X27" s="66"/>
      <c r="Y27" s="66"/>
      <c r="Z27" s="66"/>
      <c r="AA27" s="66"/>
    </row>
    <row r="28" spans="1:27">
      <c r="A28" s="66"/>
      <c r="B28" s="66"/>
      <c r="C28" s="66"/>
      <c r="D28" s="66"/>
      <c r="E28" s="66"/>
      <c r="F28" s="54"/>
      <c r="G28" s="54"/>
      <c r="H28" s="54"/>
      <c r="I28" s="54"/>
      <c r="J28" s="158"/>
      <c r="K28" s="66"/>
      <c r="L28" s="66"/>
      <c r="M28" s="66"/>
      <c r="N28" s="66"/>
      <c r="O28" s="66"/>
      <c r="P28" s="54"/>
      <c r="Q28" s="54"/>
      <c r="R28" s="54"/>
      <c r="S28" s="54"/>
      <c r="T28" s="54"/>
      <c r="U28" s="66"/>
      <c r="V28" s="66"/>
      <c r="W28" s="66"/>
      <c r="X28" s="66"/>
      <c r="Y28" s="66"/>
      <c r="Z28" s="66"/>
      <c r="AA28" s="66"/>
    </row>
    <row r="29" spans="1:27">
      <c r="A29" s="66"/>
      <c r="B29" s="66"/>
      <c r="C29" s="66"/>
      <c r="D29" s="66"/>
      <c r="E29" s="66"/>
      <c r="F29" s="54"/>
      <c r="G29" s="66"/>
      <c r="H29" s="66"/>
      <c r="I29" s="66"/>
      <c r="J29" s="158"/>
      <c r="K29" s="66"/>
      <c r="L29" s="66"/>
      <c r="M29" s="66"/>
      <c r="N29" s="66"/>
      <c r="O29" s="66"/>
      <c r="P29" s="54"/>
      <c r="Q29" s="54"/>
      <c r="R29" s="54"/>
      <c r="S29" s="66"/>
      <c r="T29" s="66"/>
      <c r="U29" s="66"/>
      <c r="V29" s="66"/>
      <c r="W29" s="66"/>
      <c r="X29" s="66"/>
      <c r="Y29" s="66"/>
      <c r="Z29" s="66"/>
      <c r="AA29" s="66"/>
    </row>
    <row r="30" spans="1:27">
      <c r="A30" s="66"/>
      <c r="B30" s="66"/>
      <c r="C30" s="66"/>
      <c r="D30" s="66"/>
      <c r="E30" s="66"/>
      <c r="F30" s="66"/>
      <c r="G30" s="54"/>
      <c r="H30" s="54"/>
      <c r="I30" s="66"/>
      <c r="J30" s="158"/>
      <c r="K30" s="66"/>
      <c r="L30" s="66"/>
      <c r="M30" s="66"/>
      <c r="N30" s="66"/>
      <c r="O30" s="66"/>
      <c r="P30" s="54"/>
      <c r="Q30" s="54"/>
      <c r="R30" s="66"/>
      <c r="S30" s="66"/>
      <c r="T30" s="66"/>
      <c r="U30" s="66"/>
      <c r="V30" s="66"/>
      <c r="W30" s="66"/>
      <c r="X30" s="66"/>
      <c r="Y30" s="66"/>
      <c r="Z30" s="66"/>
      <c r="AA30" s="66"/>
    </row>
    <row r="31" spans="1:27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</row>
    <row r="32" spans="1:27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</row>
    <row r="33" spans="1:27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</row>
    <row r="34" spans="1:27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</row>
    <row r="35" spans="1:27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</row>
    <row r="36" spans="1:27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159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</row>
  </sheetData>
  <mergeCells count="25">
    <mergeCell ref="E4:E6"/>
    <mergeCell ref="F4:F6"/>
    <mergeCell ref="G4:G6"/>
    <mergeCell ref="H4:H6"/>
    <mergeCell ref="B5:B6"/>
    <mergeCell ref="C5:C6"/>
    <mergeCell ref="D5:D6"/>
    <mergeCell ref="A4:A6"/>
    <mergeCell ref="B4:D4"/>
    <mergeCell ref="S5:S6"/>
    <mergeCell ref="I4:I6"/>
    <mergeCell ref="J4:J6"/>
    <mergeCell ref="K4:K6"/>
    <mergeCell ref="L4:L6"/>
    <mergeCell ref="M4:M6"/>
    <mergeCell ref="N5:N6"/>
    <mergeCell ref="O5:O6"/>
    <mergeCell ref="P5:P6"/>
    <mergeCell ref="Q5:Q6"/>
    <mergeCell ref="R5:R6"/>
    <mergeCell ref="T5:U5"/>
    <mergeCell ref="V5:W5"/>
    <mergeCell ref="X5:X6"/>
    <mergeCell ref="Y5:Y6"/>
    <mergeCell ref="Z5:Z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25"/>
  <sheetViews>
    <sheetView workbookViewId="0">
      <selection sqref="A1:Z25"/>
    </sheetView>
  </sheetViews>
  <sheetFormatPr defaultRowHeight="13.5"/>
  <sheetData>
    <row r="1" spans="1:26">
      <c r="A1" s="66"/>
      <c r="B1" s="130"/>
      <c r="C1" s="130"/>
      <c r="D1" s="78"/>
      <c r="E1" s="78"/>
      <c r="F1" s="68"/>
      <c r="G1" s="131"/>
      <c r="H1" s="131"/>
      <c r="I1" s="131"/>
      <c r="J1" s="160"/>
      <c r="K1" s="131"/>
      <c r="L1" s="132"/>
      <c r="M1" s="4"/>
      <c r="N1" s="4"/>
      <c r="O1" s="4"/>
      <c r="P1" s="4"/>
      <c r="Q1" s="4"/>
      <c r="R1" s="4"/>
      <c r="S1" s="4"/>
      <c r="T1" s="4"/>
      <c r="U1" s="4"/>
      <c r="V1" s="4"/>
      <c r="W1" s="3"/>
      <c r="X1" s="5"/>
      <c r="Y1" s="5" t="s">
        <v>142</v>
      </c>
      <c r="Z1" s="66"/>
    </row>
    <row r="2" spans="1:26" ht="25.5">
      <c r="A2" s="66"/>
      <c r="B2" s="161" t="s">
        <v>143</v>
      </c>
      <c r="C2" s="161"/>
      <c r="D2" s="162"/>
      <c r="E2" s="162"/>
      <c r="F2" s="162"/>
      <c r="G2" s="162"/>
      <c r="H2" s="162"/>
      <c r="I2" s="162"/>
      <c r="J2" s="163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66"/>
      <c r="Z2" s="66"/>
    </row>
    <row r="3" spans="1:26">
      <c r="A3" s="54" t="s">
        <v>2</v>
      </c>
      <c r="B3" s="84"/>
      <c r="C3" s="84"/>
      <c r="D3" s="84"/>
      <c r="E3" s="115"/>
      <c r="F3" s="54"/>
      <c r="G3" s="68"/>
      <c r="H3" s="68"/>
      <c r="I3" s="68"/>
      <c r="J3" s="160"/>
      <c r="K3" s="68"/>
      <c r="L3" s="13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64"/>
      <c r="Y3" s="165" t="s">
        <v>3</v>
      </c>
      <c r="Z3" s="66"/>
    </row>
    <row r="4" spans="1:26">
      <c r="A4" s="194" t="s">
        <v>144</v>
      </c>
      <c r="B4" s="238" t="s">
        <v>56</v>
      </c>
      <c r="C4" s="207"/>
      <c r="D4" s="207"/>
      <c r="E4" s="190" t="s">
        <v>44</v>
      </c>
      <c r="F4" s="190" t="s">
        <v>45</v>
      </c>
      <c r="G4" s="190" t="s">
        <v>123</v>
      </c>
      <c r="H4" s="190" t="s">
        <v>124</v>
      </c>
      <c r="I4" s="190" t="s">
        <v>125</v>
      </c>
      <c r="J4" s="237" t="s">
        <v>126</v>
      </c>
      <c r="K4" s="190" t="s">
        <v>145</v>
      </c>
      <c r="L4" s="200" t="s">
        <v>128</v>
      </c>
      <c r="M4" s="117" t="s">
        <v>146</v>
      </c>
      <c r="N4" s="118"/>
      <c r="O4" s="118"/>
      <c r="P4" s="118"/>
      <c r="Q4" s="118"/>
      <c r="R4" s="118"/>
      <c r="S4" s="119"/>
      <c r="T4" s="119"/>
      <c r="U4" s="119"/>
      <c r="V4" s="119"/>
      <c r="W4" s="118"/>
      <c r="X4" s="166"/>
      <c r="Y4" s="137"/>
      <c r="Z4" s="66"/>
    </row>
    <row r="5" spans="1:26">
      <c r="A5" s="194"/>
      <c r="B5" s="233" t="s">
        <v>59</v>
      </c>
      <c r="C5" s="234" t="s">
        <v>60</v>
      </c>
      <c r="D5" s="234" t="s">
        <v>61</v>
      </c>
      <c r="E5" s="190"/>
      <c r="F5" s="190"/>
      <c r="G5" s="190"/>
      <c r="H5" s="190"/>
      <c r="I5" s="190"/>
      <c r="J5" s="237"/>
      <c r="K5" s="190"/>
      <c r="L5" s="190"/>
      <c r="M5" s="207" t="s">
        <v>9</v>
      </c>
      <c r="N5" s="207" t="s">
        <v>10</v>
      </c>
      <c r="O5" s="229" t="s">
        <v>11</v>
      </c>
      <c r="P5" s="229" t="s">
        <v>12</v>
      </c>
      <c r="Q5" s="230" t="s">
        <v>13</v>
      </c>
      <c r="R5" s="231" t="s">
        <v>14</v>
      </c>
      <c r="S5" s="194" t="s">
        <v>130</v>
      </c>
      <c r="T5" s="194"/>
      <c r="U5" s="167" t="s">
        <v>131</v>
      </c>
      <c r="V5" s="168"/>
      <c r="W5" s="223" t="s">
        <v>19</v>
      </c>
      <c r="X5" s="236" t="s">
        <v>21</v>
      </c>
      <c r="Y5" s="227" t="s">
        <v>20</v>
      </c>
      <c r="Z5" s="66"/>
    </row>
    <row r="6" spans="1:26" ht="27">
      <c r="A6" s="194"/>
      <c r="B6" s="233"/>
      <c r="C6" s="234"/>
      <c r="D6" s="234"/>
      <c r="E6" s="190"/>
      <c r="F6" s="190"/>
      <c r="G6" s="190"/>
      <c r="H6" s="190"/>
      <c r="I6" s="190"/>
      <c r="J6" s="237"/>
      <c r="K6" s="190"/>
      <c r="L6" s="190"/>
      <c r="M6" s="190"/>
      <c r="N6" s="190"/>
      <c r="O6" s="188"/>
      <c r="P6" s="188"/>
      <c r="Q6" s="187"/>
      <c r="R6" s="188"/>
      <c r="S6" s="138" t="s">
        <v>15</v>
      </c>
      <c r="T6" s="138" t="s">
        <v>16</v>
      </c>
      <c r="U6" s="169" t="s">
        <v>17</v>
      </c>
      <c r="V6" s="169" t="s">
        <v>18</v>
      </c>
      <c r="W6" s="224"/>
      <c r="X6" s="200"/>
      <c r="Y6" s="228"/>
      <c r="Z6" s="66"/>
    </row>
    <row r="7" spans="1:26">
      <c r="A7" s="71" t="s">
        <v>49</v>
      </c>
      <c r="B7" s="140" t="s">
        <v>49</v>
      </c>
      <c r="C7" s="140" t="s">
        <v>49</v>
      </c>
      <c r="D7" s="140" t="s">
        <v>49</v>
      </c>
      <c r="E7" s="140" t="s">
        <v>49</v>
      </c>
      <c r="F7" s="140" t="s">
        <v>49</v>
      </c>
      <c r="G7" s="140" t="s">
        <v>49</v>
      </c>
      <c r="H7" s="140" t="s">
        <v>49</v>
      </c>
      <c r="I7" s="142" t="s">
        <v>49</v>
      </c>
      <c r="J7" s="170" t="s">
        <v>49</v>
      </c>
      <c r="K7" s="142" t="s">
        <v>49</v>
      </c>
      <c r="L7" s="142" t="s">
        <v>49</v>
      </c>
      <c r="M7" s="171">
        <v>1</v>
      </c>
      <c r="N7" s="171">
        <v>2</v>
      </c>
      <c r="O7" s="171">
        <v>3</v>
      </c>
      <c r="P7" s="171">
        <v>4</v>
      </c>
      <c r="Q7" s="171">
        <v>5</v>
      </c>
      <c r="R7" s="171">
        <v>6</v>
      </c>
      <c r="S7" s="171">
        <v>7</v>
      </c>
      <c r="T7" s="171">
        <v>8</v>
      </c>
      <c r="U7" s="91">
        <v>9</v>
      </c>
      <c r="V7" s="171">
        <v>10</v>
      </c>
      <c r="W7" s="171">
        <v>11</v>
      </c>
      <c r="X7" s="172">
        <v>12</v>
      </c>
      <c r="Y7" s="172">
        <v>13</v>
      </c>
      <c r="Z7" s="54"/>
    </row>
    <row r="8" spans="1:26">
      <c r="A8" s="173"/>
      <c r="B8" s="174"/>
      <c r="C8" s="174"/>
      <c r="D8" s="174"/>
      <c r="E8" s="145"/>
      <c r="F8" s="175" t="s">
        <v>9</v>
      </c>
      <c r="G8" s="148"/>
      <c r="H8" s="146"/>
      <c r="I8" s="176"/>
      <c r="J8" s="177" t="s">
        <v>133</v>
      </c>
      <c r="K8" s="149"/>
      <c r="L8" s="146"/>
      <c r="M8" s="75">
        <v>6864000</v>
      </c>
      <c r="N8" s="75">
        <v>224000</v>
      </c>
      <c r="O8" s="75">
        <v>3640000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3000000</v>
      </c>
      <c r="V8" s="75">
        <v>0</v>
      </c>
      <c r="W8" s="75">
        <v>0</v>
      </c>
      <c r="X8" s="75">
        <v>0</v>
      </c>
      <c r="Y8" s="75">
        <v>0</v>
      </c>
      <c r="Z8" s="54"/>
    </row>
    <row r="9" spans="1:26">
      <c r="A9" s="173"/>
      <c r="B9" s="174"/>
      <c r="C9" s="174"/>
      <c r="D9" s="174"/>
      <c r="E9" s="145" t="s">
        <v>51</v>
      </c>
      <c r="F9" s="175" t="s">
        <v>2</v>
      </c>
      <c r="G9" s="148"/>
      <c r="H9" s="146"/>
      <c r="I9" s="176"/>
      <c r="J9" s="177" t="s">
        <v>133</v>
      </c>
      <c r="K9" s="149"/>
      <c r="L9" s="146"/>
      <c r="M9" s="75">
        <v>6864000</v>
      </c>
      <c r="N9" s="75">
        <v>224000</v>
      </c>
      <c r="O9" s="75">
        <v>3640000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3000000</v>
      </c>
      <c r="V9" s="75">
        <v>0</v>
      </c>
      <c r="W9" s="75">
        <v>0</v>
      </c>
      <c r="X9" s="75">
        <v>0</v>
      </c>
      <c r="Y9" s="75">
        <v>0</v>
      </c>
      <c r="Z9" s="54"/>
    </row>
    <row r="10" spans="1:26" ht="24">
      <c r="A10" s="173"/>
      <c r="B10" s="174"/>
      <c r="C10" s="174"/>
      <c r="D10" s="174"/>
      <c r="E10" s="145" t="s">
        <v>52</v>
      </c>
      <c r="F10" s="175" t="s">
        <v>53</v>
      </c>
      <c r="G10" s="148"/>
      <c r="H10" s="146"/>
      <c r="I10" s="176"/>
      <c r="J10" s="177" t="s">
        <v>133</v>
      </c>
      <c r="K10" s="149"/>
      <c r="L10" s="146"/>
      <c r="M10" s="75">
        <v>6864000</v>
      </c>
      <c r="N10" s="75">
        <v>224000</v>
      </c>
      <c r="O10" s="75">
        <v>3640000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3000000</v>
      </c>
      <c r="V10" s="75">
        <v>0</v>
      </c>
      <c r="W10" s="75">
        <v>0</v>
      </c>
      <c r="X10" s="75">
        <v>0</v>
      </c>
      <c r="Y10" s="75">
        <v>0</v>
      </c>
      <c r="Z10" s="54"/>
    </row>
    <row r="11" spans="1:26" ht="24">
      <c r="A11" s="173">
        <v>0</v>
      </c>
      <c r="B11" s="174" t="s">
        <v>64</v>
      </c>
      <c r="C11" s="174" t="s">
        <v>65</v>
      </c>
      <c r="D11" s="174" t="s">
        <v>66</v>
      </c>
      <c r="E11" s="145" t="s">
        <v>85</v>
      </c>
      <c r="F11" s="175" t="s">
        <v>68</v>
      </c>
      <c r="G11" s="148" t="s">
        <v>83</v>
      </c>
      <c r="H11" s="146" t="s">
        <v>134</v>
      </c>
      <c r="I11" s="176" t="s">
        <v>135</v>
      </c>
      <c r="J11" s="177" t="s">
        <v>133</v>
      </c>
      <c r="K11" s="149" t="s">
        <v>147</v>
      </c>
      <c r="L11" s="146" t="s">
        <v>136</v>
      </c>
      <c r="M11" s="75">
        <v>1120000</v>
      </c>
      <c r="N11" s="75">
        <v>0</v>
      </c>
      <c r="O11" s="75">
        <v>1120000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54"/>
    </row>
    <row r="12" spans="1:26" ht="96">
      <c r="A12" s="173">
        <v>0</v>
      </c>
      <c r="B12" s="174" t="s">
        <v>64</v>
      </c>
      <c r="C12" s="174" t="s">
        <v>65</v>
      </c>
      <c r="D12" s="174" t="s">
        <v>65</v>
      </c>
      <c r="E12" s="145" t="s">
        <v>85</v>
      </c>
      <c r="F12" s="175" t="s">
        <v>73</v>
      </c>
      <c r="G12" s="148" t="s">
        <v>83</v>
      </c>
      <c r="H12" s="146" t="s">
        <v>134</v>
      </c>
      <c r="I12" s="176" t="s">
        <v>141</v>
      </c>
      <c r="J12" s="177" t="s">
        <v>133</v>
      </c>
      <c r="K12" s="149" t="s">
        <v>147</v>
      </c>
      <c r="L12" s="146" t="s">
        <v>136</v>
      </c>
      <c r="M12" s="75">
        <v>890000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890000</v>
      </c>
      <c r="V12" s="75">
        <v>0</v>
      </c>
      <c r="W12" s="75">
        <v>0</v>
      </c>
      <c r="X12" s="75">
        <v>0</v>
      </c>
      <c r="Y12" s="75">
        <v>0</v>
      </c>
      <c r="Z12" s="66"/>
    </row>
    <row r="13" spans="1:26" ht="84">
      <c r="A13" s="173">
        <v>0</v>
      </c>
      <c r="B13" s="174" t="s">
        <v>64</v>
      </c>
      <c r="C13" s="174" t="s">
        <v>65</v>
      </c>
      <c r="D13" s="174" t="s">
        <v>69</v>
      </c>
      <c r="E13" s="145" t="s">
        <v>85</v>
      </c>
      <c r="F13" s="175" t="s">
        <v>70</v>
      </c>
      <c r="G13" s="148" t="s">
        <v>83</v>
      </c>
      <c r="H13" s="146" t="s">
        <v>134</v>
      </c>
      <c r="I13" s="176" t="s">
        <v>138</v>
      </c>
      <c r="J13" s="177" t="s">
        <v>133</v>
      </c>
      <c r="K13" s="149" t="s">
        <v>147</v>
      </c>
      <c r="L13" s="146" t="s">
        <v>136</v>
      </c>
      <c r="M13" s="75">
        <v>1100000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1100000</v>
      </c>
      <c r="V13" s="75">
        <v>0</v>
      </c>
      <c r="W13" s="75">
        <v>0</v>
      </c>
      <c r="X13" s="75">
        <v>0</v>
      </c>
      <c r="Y13" s="75">
        <v>0</v>
      </c>
      <c r="Z13" s="66"/>
    </row>
    <row r="14" spans="1:26" ht="24">
      <c r="A14" s="173">
        <v>0</v>
      </c>
      <c r="B14" s="174" t="s">
        <v>64</v>
      </c>
      <c r="C14" s="174" t="s">
        <v>65</v>
      </c>
      <c r="D14" s="174" t="s">
        <v>66</v>
      </c>
      <c r="E14" s="145" t="s">
        <v>85</v>
      </c>
      <c r="F14" s="175" t="s">
        <v>68</v>
      </c>
      <c r="G14" s="148" t="s">
        <v>83</v>
      </c>
      <c r="H14" s="146" t="s">
        <v>134</v>
      </c>
      <c r="I14" s="176" t="s">
        <v>137</v>
      </c>
      <c r="J14" s="177" t="s">
        <v>133</v>
      </c>
      <c r="K14" s="149" t="s">
        <v>147</v>
      </c>
      <c r="L14" s="146" t="s">
        <v>136</v>
      </c>
      <c r="M14" s="75">
        <v>2520000</v>
      </c>
      <c r="N14" s="75">
        <v>0</v>
      </c>
      <c r="O14" s="75">
        <v>2520000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66"/>
    </row>
    <row r="15" spans="1:26" ht="24">
      <c r="A15" s="173">
        <v>0</v>
      </c>
      <c r="B15" s="174" t="s">
        <v>64</v>
      </c>
      <c r="C15" s="174" t="s">
        <v>65</v>
      </c>
      <c r="D15" s="174" t="s">
        <v>71</v>
      </c>
      <c r="E15" s="145" t="s">
        <v>85</v>
      </c>
      <c r="F15" s="175" t="s">
        <v>72</v>
      </c>
      <c r="G15" s="148" t="s">
        <v>83</v>
      </c>
      <c r="H15" s="146" t="s">
        <v>134</v>
      </c>
      <c r="I15" s="176" t="s">
        <v>139</v>
      </c>
      <c r="J15" s="177" t="s">
        <v>133</v>
      </c>
      <c r="K15" s="149" t="s">
        <v>147</v>
      </c>
      <c r="L15" s="146" t="s">
        <v>136</v>
      </c>
      <c r="M15" s="75">
        <v>224000</v>
      </c>
      <c r="N15" s="75">
        <v>224000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66"/>
    </row>
    <row r="16" spans="1:26" ht="96">
      <c r="A16" s="173">
        <v>0</v>
      </c>
      <c r="B16" s="174" t="s">
        <v>64</v>
      </c>
      <c r="C16" s="174" t="s">
        <v>65</v>
      </c>
      <c r="D16" s="174" t="s">
        <v>71</v>
      </c>
      <c r="E16" s="145" t="s">
        <v>85</v>
      </c>
      <c r="F16" s="175" t="s">
        <v>72</v>
      </c>
      <c r="G16" s="148" t="s">
        <v>83</v>
      </c>
      <c r="H16" s="146" t="s">
        <v>134</v>
      </c>
      <c r="I16" s="176" t="s">
        <v>140</v>
      </c>
      <c r="J16" s="177" t="s">
        <v>133</v>
      </c>
      <c r="K16" s="149" t="s">
        <v>147</v>
      </c>
      <c r="L16" s="146" t="s">
        <v>136</v>
      </c>
      <c r="M16" s="75">
        <v>1010000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1010000</v>
      </c>
      <c r="V16" s="75">
        <v>0</v>
      </c>
      <c r="W16" s="75">
        <v>0</v>
      </c>
      <c r="X16" s="75">
        <v>0</v>
      </c>
      <c r="Y16" s="75">
        <v>0</v>
      </c>
      <c r="Z16" s="66"/>
    </row>
    <row r="17" spans="1:26">
      <c r="A17" s="66"/>
      <c r="B17" s="54"/>
      <c r="C17" s="54"/>
      <c r="D17" s="54"/>
      <c r="E17" s="54"/>
      <c r="F17" s="54"/>
      <c r="G17" s="54"/>
      <c r="H17" s="54"/>
      <c r="I17" s="54"/>
      <c r="J17" s="178"/>
      <c r="K17" s="54"/>
      <c r="L17" s="54"/>
      <c r="M17" s="54"/>
      <c r="N17" s="54"/>
      <c r="O17" s="54"/>
      <c r="P17" s="54"/>
      <c r="Q17" s="54"/>
      <c r="R17" s="66"/>
      <c r="S17" s="54"/>
      <c r="T17" s="54"/>
      <c r="U17" s="54"/>
      <c r="V17" s="54"/>
      <c r="W17" s="54"/>
      <c r="X17" s="54"/>
      <c r="Y17" s="54"/>
      <c r="Z17" s="66"/>
    </row>
    <row r="18" spans="1:26">
      <c r="A18" s="66"/>
      <c r="B18" s="66"/>
      <c r="C18" s="54"/>
      <c r="D18" s="54"/>
      <c r="E18" s="54"/>
      <c r="F18" s="54"/>
      <c r="G18" s="54"/>
      <c r="H18" s="54"/>
      <c r="I18" s="54"/>
      <c r="J18" s="178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66"/>
    </row>
    <row r="19" spans="1:26">
      <c r="A19" s="66"/>
      <c r="B19" s="66"/>
      <c r="C19" s="54"/>
      <c r="D19" s="66"/>
      <c r="E19" s="54"/>
      <c r="F19" s="54"/>
      <c r="G19" s="54"/>
      <c r="H19" s="54"/>
      <c r="I19" s="54"/>
      <c r="J19" s="178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66"/>
      <c r="Z19" s="66"/>
    </row>
    <row r="20" spans="1:26">
      <c r="A20" s="66"/>
      <c r="B20" s="66"/>
      <c r="C20" s="54"/>
      <c r="D20" s="66"/>
      <c r="E20" s="66"/>
      <c r="F20" s="54"/>
      <c r="G20" s="54"/>
      <c r="H20" s="54"/>
      <c r="I20" s="54"/>
      <c r="J20" s="178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66"/>
      <c r="Z20" s="66"/>
    </row>
    <row r="21" spans="1:26">
      <c r="A21" s="66"/>
      <c r="B21" s="66"/>
      <c r="C21" s="54"/>
      <c r="D21" s="54"/>
      <c r="E21" s="66"/>
      <c r="F21" s="54"/>
      <c r="G21" s="54"/>
      <c r="H21" s="54"/>
      <c r="I21" s="54"/>
      <c r="J21" s="178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66"/>
      <c r="Z21" s="66"/>
    </row>
    <row r="22" spans="1:26">
      <c r="A22" s="66"/>
      <c r="B22" s="66"/>
      <c r="C22" s="66"/>
      <c r="D22" s="66"/>
      <c r="E22" s="66"/>
      <c r="F22" s="54"/>
      <c r="G22" s="54"/>
      <c r="H22" s="54"/>
      <c r="I22" s="54"/>
      <c r="J22" s="178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66"/>
      <c r="Z22" s="66"/>
    </row>
    <row r="23" spans="1:26">
      <c r="A23" s="66"/>
      <c r="B23" s="66"/>
      <c r="C23" s="66"/>
      <c r="D23" s="66"/>
      <c r="E23" s="66"/>
      <c r="F23" s="54"/>
      <c r="G23" s="54"/>
      <c r="H23" s="54"/>
      <c r="I23" s="54"/>
      <c r="J23" s="178"/>
      <c r="K23" s="66"/>
      <c r="L23" s="66"/>
      <c r="M23" s="54"/>
      <c r="N23" s="54"/>
      <c r="O23" s="54"/>
      <c r="P23" s="54"/>
      <c r="Q23" s="66"/>
      <c r="R23" s="54"/>
      <c r="S23" s="54"/>
      <c r="T23" s="54"/>
      <c r="U23" s="54"/>
      <c r="V23" s="54"/>
      <c r="W23" s="54"/>
      <c r="X23" s="54"/>
      <c r="Y23" s="66"/>
      <c r="Z23" s="66"/>
    </row>
    <row r="24" spans="1:26">
      <c r="A24" s="66"/>
      <c r="B24" s="66"/>
      <c r="C24" s="66"/>
      <c r="D24" s="66"/>
      <c r="E24" s="66"/>
      <c r="F24" s="54"/>
      <c r="G24" s="54"/>
      <c r="H24" s="54"/>
      <c r="I24" s="54"/>
      <c r="J24" s="17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66"/>
      <c r="Y24" s="66"/>
      <c r="Z24" s="66"/>
    </row>
    <row r="25" spans="1:26">
      <c r="A25" s="66"/>
      <c r="B25" s="66"/>
      <c r="C25" s="66"/>
      <c r="D25" s="66"/>
      <c r="E25" s="66"/>
      <c r="F25" s="54"/>
      <c r="G25" s="54"/>
      <c r="H25" s="54"/>
      <c r="I25" s="54"/>
      <c r="J25" s="178"/>
      <c r="K25" s="66"/>
      <c r="L25" s="66"/>
      <c r="M25" s="66"/>
      <c r="N25" s="54"/>
      <c r="O25" s="54"/>
      <c r="P25" s="54"/>
      <c r="Q25" s="54"/>
      <c r="R25" s="54"/>
      <c r="S25" s="66"/>
      <c r="T25" s="66"/>
      <c r="U25" s="66"/>
      <c r="V25" s="66"/>
      <c r="W25" s="54"/>
      <c r="X25" s="66"/>
      <c r="Y25" s="66"/>
      <c r="Z25" s="66"/>
    </row>
  </sheetData>
  <mergeCells count="23">
    <mergeCell ref="A4:A6"/>
    <mergeCell ref="B4:D4"/>
    <mergeCell ref="E4:E6"/>
    <mergeCell ref="F4:F6"/>
    <mergeCell ref="G4:G6"/>
    <mergeCell ref="I4:I6"/>
    <mergeCell ref="J4:J6"/>
    <mergeCell ref="K4:K6"/>
    <mergeCell ref="L4:L6"/>
    <mergeCell ref="B5:B6"/>
    <mergeCell ref="C5:C6"/>
    <mergeCell ref="D5:D6"/>
    <mergeCell ref="H4:H6"/>
    <mergeCell ref="S5:T5"/>
    <mergeCell ref="W5:W6"/>
    <mergeCell ref="X5:X6"/>
    <mergeCell ref="Y5:Y6"/>
    <mergeCell ref="M5:M6"/>
    <mergeCell ref="N5:N6"/>
    <mergeCell ref="O5:O6"/>
    <mergeCell ref="P5:P6"/>
    <mergeCell ref="Q5:Q6"/>
    <mergeCell ref="R5:R6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O22"/>
  <sheetViews>
    <sheetView topLeftCell="L1" workbookViewId="0">
      <selection sqref="A1:AO22"/>
    </sheetView>
  </sheetViews>
  <sheetFormatPr defaultRowHeight="13.5"/>
  <cols>
    <col min="6" max="6" width="17" customWidth="1"/>
  </cols>
  <sheetData>
    <row r="1" spans="1:41">
      <c r="A1" s="113"/>
      <c r="B1" s="113"/>
      <c r="C1" s="114"/>
      <c r="D1" s="114"/>
      <c r="E1" s="68"/>
      <c r="F1" s="80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101" t="s">
        <v>148</v>
      </c>
      <c r="AO1" s="241"/>
    </row>
    <row r="2" spans="1:41" ht="25.5">
      <c r="A2" s="6" t="s">
        <v>149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241"/>
    </row>
    <row r="3" spans="1:41">
      <c r="A3" s="84" t="s">
        <v>2</v>
      </c>
      <c r="B3" s="84"/>
      <c r="C3" s="84"/>
      <c r="D3" s="115"/>
      <c r="E3" s="116"/>
      <c r="F3" s="80"/>
      <c r="G3" s="54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165" t="s">
        <v>3</v>
      </c>
      <c r="AO3" s="241"/>
    </row>
    <row r="4" spans="1:41" ht="13.5" customHeight="1">
      <c r="A4" s="216" t="s">
        <v>56</v>
      </c>
      <c r="B4" s="216"/>
      <c r="C4" s="216"/>
      <c r="D4" s="190" t="s">
        <v>44</v>
      </c>
      <c r="E4" s="190" t="s">
        <v>88</v>
      </c>
      <c r="F4" s="200" t="s">
        <v>89</v>
      </c>
      <c r="G4" s="117" t="s">
        <v>79</v>
      </c>
      <c r="H4" s="118"/>
      <c r="I4" s="118"/>
      <c r="J4" s="119"/>
      <c r="K4" s="119"/>
      <c r="L4" s="118"/>
      <c r="M4" s="119"/>
      <c r="N4" s="242"/>
      <c r="O4" s="120"/>
      <c r="P4" s="120"/>
      <c r="Q4" s="120"/>
      <c r="R4" s="120"/>
      <c r="S4" s="120"/>
      <c r="T4" s="120"/>
      <c r="U4" s="120" t="s">
        <v>81</v>
      </c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216" t="s">
        <v>80</v>
      </c>
      <c r="AG4" s="216"/>
      <c r="AH4" s="216"/>
      <c r="AI4" s="216"/>
      <c r="AJ4" s="216"/>
      <c r="AK4" s="216"/>
      <c r="AL4" s="190" t="s">
        <v>82</v>
      </c>
      <c r="AM4" s="190" t="s">
        <v>83</v>
      </c>
      <c r="AN4" s="190" t="s">
        <v>84</v>
      </c>
      <c r="AO4" s="241"/>
    </row>
    <row r="5" spans="1:41" ht="13.5" customHeight="1">
      <c r="A5" s="213" t="s">
        <v>59</v>
      </c>
      <c r="B5" s="215" t="s">
        <v>60</v>
      </c>
      <c r="C5" s="215" t="s">
        <v>61</v>
      </c>
      <c r="D5" s="190"/>
      <c r="E5" s="190"/>
      <c r="F5" s="190"/>
      <c r="G5" s="209" t="s">
        <v>90</v>
      </c>
      <c r="H5" s="209" t="s">
        <v>91</v>
      </c>
      <c r="I5" s="210" t="s">
        <v>92</v>
      </c>
      <c r="J5" s="210" t="s">
        <v>93</v>
      </c>
      <c r="K5" s="210" t="s">
        <v>94</v>
      </c>
      <c r="L5" s="218" t="s">
        <v>95</v>
      </c>
      <c r="M5" s="219" t="s">
        <v>96</v>
      </c>
      <c r="N5" s="220" t="s">
        <v>97</v>
      </c>
      <c r="O5" s="243" t="s">
        <v>98</v>
      </c>
      <c r="P5" s="210" t="s">
        <v>99</v>
      </c>
      <c r="Q5" s="210" t="s">
        <v>100</v>
      </c>
      <c r="R5" s="210" t="s">
        <v>101</v>
      </c>
      <c r="S5" s="210" t="s">
        <v>102</v>
      </c>
      <c r="T5" s="210" t="s">
        <v>103</v>
      </c>
      <c r="U5" s="210" t="s">
        <v>90</v>
      </c>
      <c r="V5" s="210" t="s">
        <v>104</v>
      </c>
      <c r="W5" s="210" t="s">
        <v>105</v>
      </c>
      <c r="X5" s="210" t="s">
        <v>106</v>
      </c>
      <c r="Y5" s="210" t="s">
        <v>107</v>
      </c>
      <c r="Z5" s="210" t="s">
        <v>108</v>
      </c>
      <c r="AA5" s="210"/>
      <c r="AB5" s="210"/>
      <c r="AC5" s="190" t="s">
        <v>110</v>
      </c>
      <c r="AD5" s="190" t="s">
        <v>109</v>
      </c>
      <c r="AE5" s="190" t="s">
        <v>111</v>
      </c>
      <c r="AF5" s="190" t="s">
        <v>9</v>
      </c>
      <c r="AG5" s="190" t="s">
        <v>113</v>
      </c>
      <c r="AH5" s="190" t="s">
        <v>114</v>
      </c>
      <c r="AI5" s="190" t="s">
        <v>112</v>
      </c>
      <c r="AJ5" s="190" t="s">
        <v>115</v>
      </c>
      <c r="AK5" s="208" t="s">
        <v>116</v>
      </c>
      <c r="AL5" s="190"/>
      <c r="AM5" s="190"/>
      <c r="AN5" s="190"/>
      <c r="AO5" s="241"/>
    </row>
    <row r="6" spans="1:41" ht="24">
      <c r="A6" s="213"/>
      <c r="B6" s="215"/>
      <c r="C6" s="215"/>
      <c r="D6" s="190"/>
      <c r="E6" s="190"/>
      <c r="F6" s="190"/>
      <c r="G6" s="210"/>
      <c r="H6" s="210"/>
      <c r="I6" s="210"/>
      <c r="J6" s="210"/>
      <c r="K6" s="210"/>
      <c r="L6" s="218"/>
      <c r="M6" s="219"/>
      <c r="N6" s="220"/>
      <c r="O6" s="243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121" t="s">
        <v>117</v>
      </c>
      <c r="AA6" s="121" t="s">
        <v>118</v>
      </c>
      <c r="AB6" s="121" t="s">
        <v>119</v>
      </c>
      <c r="AC6" s="190"/>
      <c r="AD6" s="190"/>
      <c r="AE6" s="190"/>
      <c r="AF6" s="190"/>
      <c r="AG6" s="190"/>
      <c r="AH6" s="190"/>
      <c r="AI6" s="190"/>
      <c r="AJ6" s="190"/>
      <c r="AK6" s="208"/>
      <c r="AL6" s="190"/>
      <c r="AM6" s="190"/>
      <c r="AN6" s="190"/>
      <c r="AO6" s="241"/>
    </row>
    <row r="7" spans="1:41">
      <c r="A7" s="90" t="s">
        <v>49</v>
      </c>
      <c r="B7" s="122" t="s">
        <v>49</v>
      </c>
      <c r="C7" s="122" t="s">
        <v>49</v>
      </c>
      <c r="D7" s="104" t="s">
        <v>49</v>
      </c>
      <c r="E7" s="104" t="s">
        <v>49</v>
      </c>
      <c r="F7" s="92">
        <v>1</v>
      </c>
      <c r="G7" s="92">
        <v>2</v>
      </c>
      <c r="H7" s="92">
        <v>3</v>
      </c>
      <c r="I7" s="92">
        <v>4</v>
      </c>
      <c r="J7" s="124">
        <v>5</v>
      </c>
      <c r="K7" s="124">
        <v>6</v>
      </c>
      <c r="L7" s="244">
        <v>7</v>
      </c>
      <c r="M7" s="245">
        <v>8</v>
      </c>
      <c r="N7" s="246">
        <v>9</v>
      </c>
      <c r="O7" s="123">
        <v>10</v>
      </c>
      <c r="P7" s="123">
        <v>11</v>
      </c>
      <c r="Q7" s="180">
        <v>12</v>
      </c>
      <c r="R7" s="180">
        <v>13</v>
      </c>
      <c r="S7" s="180">
        <v>14</v>
      </c>
      <c r="T7" s="180">
        <v>15</v>
      </c>
      <c r="U7" s="180">
        <v>16</v>
      </c>
      <c r="V7" s="180">
        <v>17</v>
      </c>
      <c r="W7" s="180">
        <v>18</v>
      </c>
      <c r="X7" s="92">
        <v>19</v>
      </c>
      <c r="Y7" s="92">
        <v>20</v>
      </c>
      <c r="Z7" s="180">
        <v>21</v>
      </c>
      <c r="AA7" s="180">
        <v>22</v>
      </c>
      <c r="AB7" s="180">
        <v>23</v>
      </c>
      <c r="AC7" s="180">
        <v>24</v>
      </c>
      <c r="AD7" s="180">
        <v>25</v>
      </c>
      <c r="AE7" s="180">
        <v>26</v>
      </c>
      <c r="AF7" s="180">
        <v>27</v>
      </c>
      <c r="AG7" s="180">
        <v>28</v>
      </c>
      <c r="AH7" s="180">
        <v>29</v>
      </c>
      <c r="AI7" s="127">
        <v>30</v>
      </c>
      <c r="AJ7" s="127">
        <v>31</v>
      </c>
      <c r="AK7" s="127">
        <v>32</v>
      </c>
      <c r="AL7" s="127">
        <v>33</v>
      </c>
      <c r="AM7" s="127">
        <v>34</v>
      </c>
      <c r="AN7" s="127">
        <v>35</v>
      </c>
      <c r="AO7" s="241"/>
    </row>
    <row r="8" spans="1:41">
      <c r="A8" s="109"/>
      <c r="B8" s="95"/>
      <c r="C8" s="72"/>
      <c r="D8" s="247"/>
      <c r="E8" s="248" t="s">
        <v>9</v>
      </c>
      <c r="F8" s="249">
        <v>6966743</v>
      </c>
      <c r="G8" s="250">
        <v>6320789</v>
      </c>
      <c r="H8" s="251">
        <v>3051252</v>
      </c>
      <c r="I8" s="251">
        <v>1705284</v>
      </c>
      <c r="J8" s="251">
        <v>39504</v>
      </c>
      <c r="K8" s="251">
        <v>16896</v>
      </c>
      <c r="L8" s="252">
        <v>254271</v>
      </c>
      <c r="M8" s="250">
        <v>0</v>
      </c>
      <c r="N8" s="252">
        <v>0</v>
      </c>
      <c r="O8" s="249">
        <v>948417</v>
      </c>
      <c r="P8" s="252">
        <v>0</v>
      </c>
      <c r="Q8" s="252">
        <v>0</v>
      </c>
      <c r="R8" s="252">
        <v>0</v>
      </c>
      <c r="S8" s="252">
        <v>0</v>
      </c>
      <c r="T8" s="252">
        <v>305165</v>
      </c>
      <c r="U8" s="252">
        <v>71040</v>
      </c>
      <c r="V8" s="252">
        <v>0</v>
      </c>
      <c r="W8" s="251">
        <v>0</v>
      </c>
      <c r="X8" s="251">
        <v>0</v>
      </c>
      <c r="Y8" s="252">
        <v>0</v>
      </c>
      <c r="Z8" s="249">
        <v>71040</v>
      </c>
      <c r="AA8" s="252">
        <v>0</v>
      </c>
      <c r="AB8" s="252">
        <v>0</v>
      </c>
      <c r="AC8" s="252">
        <v>0</v>
      </c>
      <c r="AD8" s="252">
        <v>0</v>
      </c>
      <c r="AE8" s="252">
        <v>0</v>
      </c>
      <c r="AF8" s="252">
        <v>350914</v>
      </c>
      <c r="AG8" s="252">
        <v>96260</v>
      </c>
      <c r="AH8" s="252">
        <v>92754</v>
      </c>
      <c r="AI8" s="252">
        <v>153200</v>
      </c>
      <c r="AJ8" s="252">
        <v>0</v>
      </c>
      <c r="AK8" s="252">
        <v>8700</v>
      </c>
      <c r="AL8" s="253">
        <v>0</v>
      </c>
      <c r="AM8" s="252">
        <v>224000</v>
      </c>
      <c r="AN8" s="252">
        <v>0</v>
      </c>
      <c r="AO8" s="241"/>
    </row>
    <row r="9" spans="1:41">
      <c r="A9" s="109" t="s">
        <v>64</v>
      </c>
      <c r="B9" s="95"/>
      <c r="C9" s="72"/>
      <c r="D9" s="247"/>
      <c r="E9" s="248" t="s">
        <v>150</v>
      </c>
      <c r="F9" s="249">
        <v>6966743</v>
      </c>
      <c r="G9" s="250">
        <v>6320789</v>
      </c>
      <c r="H9" s="251">
        <v>3051252</v>
      </c>
      <c r="I9" s="251">
        <v>1705284</v>
      </c>
      <c r="J9" s="251">
        <v>39504</v>
      </c>
      <c r="K9" s="251">
        <v>16896</v>
      </c>
      <c r="L9" s="252">
        <v>254271</v>
      </c>
      <c r="M9" s="250">
        <v>0</v>
      </c>
      <c r="N9" s="252">
        <v>0</v>
      </c>
      <c r="O9" s="249">
        <v>948417</v>
      </c>
      <c r="P9" s="252">
        <v>0</v>
      </c>
      <c r="Q9" s="252">
        <v>0</v>
      </c>
      <c r="R9" s="252">
        <v>0</v>
      </c>
      <c r="S9" s="252">
        <v>0</v>
      </c>
      <c r="T9" s="252">
        <v>305165</v>
      </c>
      <c r="U9" s="252">
        <v>71040</v>
      </c>
      <c r="V9" s="252">
        <v>0</v>
      </c>
      <c r="W9" s="251">
        <v>0</v>
      </c>
      <c r="X9" s="251">
        <v>0</v>
      </c>
      <c r="Y9" s="252">
        <v>0</v>
      </c>
      <c r="Z9" s="249">
        <v>71040</v>
      </c>
      <c r="AA9" s="252">
        <v>0</v>
      </c>
      <c r="AB9" s="252">
        <v>0</v>
      </c>
      <c r="AC9" s="252">
        <v>0</v>
      </c>
      <c r="AD9" s="252">
        <v>0</v>
      </c>
      <c r="AE9" s="252">
        <v>0</v>
      </c>
      <c r="AF9" s="252">
        <v>350914</v>
      </c>
      <c r="AG9" s="252">
        <v>96260</v>
      </c>
      <c r="AH9" s="252">
        <v>92754</v>
      </c>
      <c r="AI9" s="252">
        <v>153200</v>
      </c>
      <c r="AJ9" s="252">
        <v>0</v>
      </c>
      <c r="AK9" s="252">
        <v>8700</v>
      </c>
      <c r="AL9" s="253">
        <v>0</v>
      </c>
      <c r="AM9" s="252">
        <v>224000</v>
      </c>
      <c r="AN9" s="252">
        <v>0</v>
      </c>
      <c r="AO9" s="54"/>
    </row>
    <row r="10" spans="1:41">
      <c r="A10" s="109"/>
      <c r="B10" s="95" t="s">
        <v>65</v>
      </c>
      <c r="C10" s="72"/>
      <c r="D10" s="247"/>
      <c r="E10" s="248" t="s">
        <v>151</v>
      </c>
      <c r="F10" s="249">
        <v>6966743</v>
      </c>
      <c r="G10" s="250">
        <v>6320789</v>
      </c>
      <c r="H10" s="251">
        <v>3051252</v>
      </c>
      <c r="I10" s="251">
        <v>1705284</v>
      </c>
      <c r="J10" s="251">
        <v>39504</v>
      </c>
      <c r="K10" s="251">
        <v>16896</v>
      </c>
      <c r="L10" s="252">
        <v>254271</v>
      </c>
      <c r="M10" s="250">
        <v>0</v>
      </c>
      <c r="N10" s="252">
        <v>0</v>
      </c>
      <c r="O10" s="249">
        <v>948417</v>
      </c>
      <c r="P10" s="252">
        <v>0</v>
      </c>
      <c r="Q10" s="252">
        <v>0</v>
      </c>
      <c r="R10" s="252">
        <v>0</v>
      </c>
      <c r="S10" s="252">
        <v>0</v>
      </c>
      <c r="T10" s="252">
        <v>305165</v>
      </c>
      <c r="U10" s="252">
        <v>71040</v>
      </c>
      <c r="V10" s="252">
        <v>0</v>
      </c>
      <c r="W10" s="251">
        <v>0</v>
      </c>
      <c r="X10" s="251">
        <v>0</v>
      </c>
      <c r="Y10" s="252">
        <v>0</v>
      </c>
      <c r="Z10" s="249">
        <v>71040</v>
      </c>
      <c r="AA10" s="252">
        <v>0</v>
      </c>
      <c r="AB10" s="252">
        <v>0</v>
      </c>
      <c r="AC10" s="252">
        <v>0</v>
      </c>
      <c r="AD10" s="252">
        <v>0</v>
      </c>
      <c r="AE10" s="252">
        <v>0</v>
      </c>
      <c r="AF10" s="252">
        <v>350914</v>
      </c>
      <c r="AG10" s="252">
        <v>96260</v>
      </c>
      <c r="AH10" s="252">
        <v>92754</v>
      </c>
      <c r="AI10" s="252">
        <v>153200</v>
      </c>
      <c r="AJ10" s="252">
        <v>0</v>
      </c>
      <c r="AK10" s="252">
        <v>8700</v>
      </c>
      <c r="AL10" s="253">
        <v>0</v>
      </c>
      <c r="AM10" s="252">
        <v>224000</v>
      </c>
      <c r="AN10" s="252">
        <v>0</v>
      </c>
      <c r="AO10" s="241"/>
    </row>
    <row r="11" spans="1:41">
      <c r="A11" s="109"/>
      <c r="B11" s="95"/>
      <c r="C11" s="72" t="s">
        <v>66</v>
      </c>
      <c r="D11" s="247"/>
      <c r="E11" s="248" t="s">
        <v>68</v>
      </c>
      <c r="F11" s="249">
        <v>6181500</v>
      </c>
      <c r="G11" s="250">
        <v>5771333</v>
      </c>
      <c r="H11" s="251">
        <v>2926188</v>
      </c>
      <c r="I11" s="251">
        <v>1693764</v>
      </c>
      <c r="J11" s="251">
        <v>0</v>
      </c>
      <c r="K11" s="251">
        <v>0</v>
      </c>
      <c r="L11" s="252">
        <v>243849</v>
      </c>
      <c r="M11" s="250">
        <v>0</v>
      </c>
      <c r="N11" s="252">
        <v>0</v>
      </c>
      <c r="O11" s="249">
        <v>907532</v>
      </c>
      <c r="P11" s="252">
        <v>0</v>
      </c>
      <c r="Q11" s="252">
        <v>0</v>
      </c>
      <c r="R11" s="252">
        <v>0</v>
      </c>
      <c r="S11" s="252">
        <v>0</v>
      </c>
      <c r="T11" s="252">
        <v>0</v>
      </c>
      <c r="U11" s="252">
        <v>71040</v>
      </c>
      <c r="V11" s="252">
        <v>0</v>
      </c>
      <c r="W11" s="251">
        <v>0</v>
      </c>
      <c r="X11" s="251">
        <v>0</v>
      </c>
      <c r="Y11" s="252">
        <v>0</v>
      </c>
      <c r="Z11" s="249">
        <v>71040</v>
      </c>
      <c r="AA11" s="252">
        <v>0</v>
      </c>
      <c r="AB11" s="252">
        <v>0</v>
      </c>
      <c r="AC11" s="252">
        <v>0</v>
      </c>
      <c r="AD11" s="252">
        <v>0</v>
      </c>
      <c r="AE11" s="252">
        <v>0</v>
      </c>
      <c r="AF11" s="252">
        <v>339127</v>
      </c>
      <c r="AG11" s="252">
        <v>92400</v>
      </c>
      <c r="AH11" s="252">
        <v>89627</v>
      </c>
      <c r="AI11" s="252">
        <v>148400</v>
      </c>
      <c r="AJ11" s="252">
        <v>0</v>
      </c>
      <c r="AK11" s="252">
        <v>8700</v>
      </c>
      <c r="AL11" s="253">
        <v>0</v>
      </c>
      <c r="AM11" s="252">
        <v>0</v>
      </c>
      <c r="AN11" s="252">
        <v>0</v>
      </c>
      <c r="AO11" s="241"/>
    </row>
    <row r="12" spans="1:41">
      <c r="A12" s="109"/>
      <c r="B12" s="95"/>
      <c r="C12" s="72"/>
      <c r="D12" s="247" t="s">
        <v>152</v>
      </c>
      <c r="E12" s="248" t="s">
        <v>153</v>
      </c>
      <c r="F12" s="249">
        <v>6181500</v>
      </c>
      <c r="G12" s="250">
        <v>5771333</v>
      </c>
      <c r="H12" s="251">
        <v>2926188</v>
      </c>
      <c r="I12" s="251">
        <v>1693764</v>
      </c>
      <c r="J12" s="251">
        <v>0</v>
      </c>
      <c r="K12" s="251">
        <v>0</v>
      </c>
      <c r="L12" s="252">
        <v>243849</v>
      </c>
      <c r="M12" s="250">
        <v>0</v>
      </c>
      <c r="N12" s="252">
        <v>0</v>
      </c>
      <c r="O12" s="249">
        <v>907532</v>
      </c>
      <c r="P12" s="252">
        <v>0</v>
      </c>
      <c r="Q12" s="252">
        <v>0</v>
      </c>
      <c r="R12" s="252">
        <v>0</v>
      </c>
      <c r="S12" s="252">
        <v>0</v>
      </c>
      <c r="T12" s="252">
        <v>0</v>
      </c>
      <c r="U12" s="252">
        <v>71040</v>
      </c>
      <c r="V12" s="252">
        <v>0</v>
      </c>
      <c r="W12" s="251">
        <v>0</v>
      </c>
      <c r="X12" s="251">
        <v>0</v>
      </c>
      <c r="Y12" s="252">
        <v>0</v>
      </c>
      <c r="Z12" s="249">
        <v>71040</v>
      </c>
      <c r="AA12" s="252">
        <v>0</v>
      </c>
      <c r="AB12" s="252">
        <v>0</v>
      </c>
      <c r="AC12" s="252">
        <v>0</v>
      </c>
      <c r="AD12" s="252">
        <v>0</v>
      </c>
      <c r="AE12" s="252">
        <v>0</v>
      </c>
      <c r="AF12" s="252">
        <v>339127</v>
      </c>
      <c r="AG12" s="252">
        <v>92400</v>
      </c>
      <c r="AH12" s="252">
        <v>89627</v>
      </c>
      <c r="AI12" s="252">
        <v>148400</v>
      </c>
      <c r="AJ12" s="252">
        <v>0</v>
      </c>
      <c r="AK12" s="252">
        <v>8700</v>
      </c>
      <c r="AL12" s="253">
        <v>0</v>
      </c>
      <c r="AM12" s="252">
        <v>0</v>
      </c>
      <c r="AN12" s="252">
        <v>0</v>
      </c>
      <c r="AO12" s="241"/>
    </row>
    <row r="13" spans="1:41">
      <c r="A13" s="109" t="s">
        <v>154</v>
      </c>
      <c r="B13" s="95" t="s">
        <v>155</v>
      </c>
      <c r="C13" s="72" t="s">
        <v>156</v>
      </c>
      <c r="D13" s="247" t="s">
        <v>52</v>
      </c>
      <c r="E13" s="248" t="s">
        <v>157</v>
      </c>
      <c r="F13" s="249">
        <v>6181500</v>
      </c>
      <c r="G13" s="250">
        <v>5771333</v>
      </c>
      <c r="H13" s="251">
        <v>2926188</v>
      </c>
      <c r="I13" s="251">
        <v>1693764</v>
      </c>
      <c r="J13" s="251">
        <v>0</v>
      </c>
      <c r="K13" s="251">
        <v>0</v>
      </c>
      <c r="L13" s="252">
        <v>243849</v>
      </c>
      <c r="M13" s="250">
        <v>0</v>
      </c>
      <c r="N13" s="252">
        <v>0</v>
      </c>
      <c r="O13" s="249">
        <v>907532</v>
      </c>
      <c r="P13" s="252">
        <v>0</v>
      </c>
      <c r="Q13" s="252">
        <v>0</v>
      </c>
      <c r="R13" s="252">
        <v>0</v>
      </c>
      <c r="S13" s="252">
        <v>0</v>
      </c>
      <c r="T13" s="252">
        <v>0</v>
      </c>
      <c r="U13" s="252">
        <v>71040</v>
      </c>
      <c r="V13" s="252">
        <v>0</v>
      </c>
      <c r="W13" s="251">
        <v>0</v>
      </c>
      <c r="X13" s="251">
        <v>0</v>
      </c>
      <c r="Y13" s="252">
        <v>0</v>
      </c>
      <c r="Z13" s="249">
        <v>71040</v>
      </c>
      <c r="AA13" s="252">
        <v>0</v>
      </c>
      <c r="AB13" s="252">
        <v>0</v>
      </c>
      <c r="AC13" s="252">
        <v>0</v>
      </c>
      <c r="AD13" s="252">
        <v>0</v>
      </c>
      <c r="AE13" s="252">
        <v>0</v>
      </c>
      <c r="AF13" s="252">
        <v>339127</v>
      </c>
      <c r="AG13" s="252">
        <v>92400</v>
      </c>
      <c r="AH13" s="252">
        <v>89627</v>
      </c>
      <c r="AI13" s="252">
        <v>148400</v>
      </c>
      <c r="AJ13" s="252">
        <v>0</v>
      </c>
      <c r="AK13" s="252">
        <v>8700</v>
      </c>
      <c r="AL13" s="253">
        <v>0</v>
      </c>
      <c r="AM13" s="252">
        <v>0</v>
      </c>
      <c r="AN13" s="252">
        <v>0</v>
      </c>
      <c r="AO13" s="241"/>
    </row>
    <row r="14" spans="1:41">
      <c r="A14" s="109"/>
      <c r="B14" s="95"/>
      <c r="C14" s="72" t="s">
        <v>71</v>
      </c>
      <c r="D14" s="247"/>
      <c r="E14" s="248" t="s">
        <v>72</v>
      </c>
      <c r="F14" s="249">
        <v>224000</v>
      </c>
      <c r="G14" s="250">
        <v>0</v>
      </c>
      <c r="H14" s="251">
        <v>0</v>
      </c>
      <c r="I14" s="251">
        <v>0</v>
      </c>
      <c r="J14" s="251">
        <v>0</v>
      </c>
      <c r="K14" s="251">
        <v>0</v>
      </c>
      <c r="L14" s="252">
        <v>0</v>
      </c>
      <c r="M14" s="250">
        <v>0</v>
      </c>
      <c r="N14" s="252">
        <v>0</v>
      </c>
      <c r="O14" s="249">
        <v>0</v>
      </c>
      <c r="P14" s="252">
        <v>0</v>
      </c>
      <c r="Q14" s="252">
        <v>0</v>
      </c>
      <c r="R14" s="252">
        <v>0</v>
      </c>
      <c r="S14" s="252">
        <v>0</v>
      </c>
      <c r="T14" s="252">
        <v>0</v>
      </c>
      <c r="U14" s="252">
        <v>0</v>
      </c>
      <c r="V14" s="252">
        <v>0</v>
      </c>
      <c r="W14" s="251">
        <v>0</v>
      </c>
      <c r="X14" s="251">
        <v>0</v>
      </c>
      <c r="Y14" s="252">
        <v>0</v>
      </c>
      <c r="Z14" s="249">
        <v>0</v>
      </c>
      <c r="AA14" s="252">
        <v>0</v>
      </c>
      <c r="AB14" s="252">
        <v>0</v>
      </c>
      <c r="AC14" s="252">
        <v>0</v>
      </c>
      <c r="AD14" s="252">
        <v>0</v>
      </c>
      <c r="AE14" s="252">
        <v>0</v>
      </c>
      <c r="AF14" s="252">
        <v>0</v>
      </c>
      <c r="AG14" s="252">
        <v>0</v>
      </c>
      <c r="AH14" s="252">
        <v>0</v>
      </c>
      <c r="AI14" s="252">
        <v>0</v>
      </c>
      <c r="AJ14" s="252">
        <v>0</v>
      </c>
      <c r="AK14" s="252">
        <v>0</v>
      </c>
      <c r="AL14" s="253">
        <v>0</v>
      </c>
      <c r="AM14" s="252">
        <v>224000</v>
      </c>
      <c r="AN14" s="252">
        <v>0</v>
      </c>
      <c r="AO14" s="241"/>
    </row>
    <row r="15" spans="1:41">
      <c r="A15" s="109"/>
      <c r="B15" s="95"/>
      <c r="C15" s="72"/>
      <c r="D15" s="247" t="s">
        <v>152</v>
      </c>
      <c r="E15" s="248" t="s">
        <v>153</v>
      </c>
      <c r="F15" s="249">
        <v>224000</v>
      </c>
      <c r="G15" s="250">
        <v>0</v>
      </c>
      <c r="H15" s="251">
        <v>0</v>
      </c>
      <c r="I15" s="251">
        <v>0</v>
      </c>
      <c r="J15" s="251">
        <v>0</v>
      </c>
      <c r="K15" s="251">
        <v>0</v>
      </c>
      <c r="L15" s="252">
        <v>0</v>
      </c>
      <c r="M15" s="250">
        <v>0</v>
      </c>
      <c r="N15" s="252">
        <v>0</v>
      </c>
      <c r="O15" s="249">
        <v>0</v>
      </c>
      <c r="P15" s="252">
        <v>0</v>
      </c>
      <c r="Q15" s="252">
        <v>0</v>
      </c>
      <c r="R15" s="252">
        <v>0</v>
      </c>
      <c r="S15" s="252">
        <v>0</v>
      </c>
      <c r="T15" s="252">
        <v>0</v>
      </c>
      <c r="U15" s="252">
        <v>0</v>
      </c>
      <c r="V15" s="252">
        <v>0</v>
      </c>
      <c r="W15" s="251">
        <v>0</v>
      </c>
      <c r="X15" s="251">
        <v>0</v>
      </c>
      <c r="Y15" s="252">
        <v>0</v>
      </c>
      <c r="Z15" s="249">
        <v>0</v>
      </c>
      <c r="AA15" s="252">
        <v>0</v>
      </c>
      <c r="AB15" s="252">
        <v>0</v>
      </c>
      <c r="AC15" s="252">
        <v>0</v>
      </c>
      <c r="AD15" s="252">
        <v>0</v>
      </c>
      <c r="AE15" s="252">
        <v>0</v>
      </c>
      <c r="AF15" s="252">
        <v>0</v>
      </c>
      <c r="AG15" s="252">
        <v>0</v>
      </c>
      <c r="AH15" s="252">
        <v>0</v>
      </c>
      <c r="AI15" s="252">
        <v>0</v>
      </c>
      <c r="AJ15" s="252">
        <v>0</v>
      </c>
      <c r="AK15" s="252">
        <v>0</v>
      </c>
      <c r="AL15" s="253">
        <v>0</v>
      </c>
      <c r="AM15" s="252">
        <v>224000</v>
      </c>
      <c r="AN15" s="252">
        <v>0</v>
      </c>
      <c r="AO15" s="241"/>
    </row>
    <row r="16" spans="1:41">
      <c r="A16" s="109" t="s">
        <v>154</v>
      </c>
      <c r="B16" s="95" t="s">
        <v>155</v>
      </c>
      <c r="C16" s="72" t="s">
        <v>158</v>
      </c>
      <c r="D16" s="247" t="s">
        <v>52</v>
      </c>
      <c r="E16" s="248" t="s">
        <v>159</v>
      </c>
      <c r="F16" s="249">
        <v>224000</v>
      </c>
      <c r="G16" s="250">
        <v>0</v>
      </c>
      <c r="H16" s="251">
        <v>0</v>
      </c>
      <c r="I16" s="251">
        <v>0</v>
      </c>
      <c r="J16" s="251">
        <v>0</v>
      </c>
      <c r="K16" s="251">
        <v>0</v>
      </c>
      <c r="L16" s="252">
        <v>0</v>
      </c>
      <c r="M16" s="250">
        <v>0</v>
      </c>
      <c r="N16" s="252">
        <v>0</v>
      </c>
      <c r="O16" s="249">
        <v>0</v>
      </c>
      <c r="P16" s="252">
        <v>0</v>
      </c>
      <c r="Q16" s="252">
        <v>0</v>
      </c>
      <c r="R16" s="252">
        <v>0</v>
      </c>
      <c r="S16" s="252">
        <v>0</v>
      </c>
      <c r="T16" s="252">
        <v>0</v>
      </c>
      <c r="U16" s="252">
        <v>0</v>
      </c>
      <c r="V16" s="252">
        <v>0</v>
      </c>
      <c r="W16" s="251">
        <v>0</v>
      </c>
      <c r="X16" s="251">
        <v>0</v>
      </c>
      <c r="Y16" s="252">
        <v>0</v>
      </c>
      <c r="Z16" s="249">
        <v>0</v>
      </c>
      <c r="AA16" s="252">
        <v>0</v>
      </c>
      <c r="AB16" s="252">
        <v>0</v>
      </c>
      <c r="AC16" s="252">
        <v>0</v>
      </c>
      <c r="AD16" s="252">
        <v>0</v>
      </c>
      <c r="AE16" s="252">
        <v>0</v>
      </c>
      <c r="AF16" s="252">
        <v>0</v>
      </c>
      <c r="AG16" s="252">
        <v>0</v>
      </c>
      <c r="AH16" s="252">
        <v>0</v>
      </c>
      <c r="AI16" s="252">
        <v>0</v>
      </c>
      <c r="AJ16" s="252">
        <v>0</v>
      </c>
      <c r="AK16" s="252">
        <v>0</v>
      </c>
      <c r="AL16" s="253">
        <v>0</v>
      </c>
      <c r="AM16" s="252">
        <v>224000</v>
      </c>
      <c r="AN16" s="252">
        <v>0</v>
      </c>
      <c r="AO16" s="241"/>
    </row>
    <row r="17" spans="1:41">
      <c r="A17" s="109"/>
      <c r="B17" s="95"/>
      <c r="C17" s="72" t="s">
        <v>74</v>
      </c>
      <c r="D17" s="247"/>
      <c r="E17" s="248" t="s">
        <v>75</v>
      </c>
      <c r="F17" s="249">
        <v>561243</v>
      </c>
      <c r="G17" s="250">
        <v>549456</v>
      </c>
      <c r="H17" s="251">
        <v>125064</v>
      </c>
      <c r="I17" s="251">
        <v>11520</v>
      </c>
      <c r="J17" s="251">
        <v>39504</v>
      </c>
      <c r="K17" s="251">
        <v>16896</v>
      </c>
      <c r="L17" s="252">
        <v>10422</v>
      </c>
      <c r="M17" s="250">
        <v>0</v>
      </c>
      <c r="N17" s="252">
        <v>0</v>
      </c>
      <c r="O17" s="249">
        <v>40885</v>
      </c>
      <c r="P17" s="252">
        <v>0</v>
      </c>
      <c r="Q17" s="252">
        <v>0</v>
      </c>
      <c r="R17" s="252">
        <v>0</v>
      </c>
      <c r="S17" s="252">
        <v>0</v>
      </c>
      <c r="T17" s="252">
        <v>305165</v>
      </c>
      <c r="U17" s="252">
        <v>0</v>
      </c>
      <c r="V17" s="252">
        <v>0</v>
      </c>
      <c r="W17" s="251">
        <v>0</v>
      </c>
      <c r="X17" s="251">
        <v>0</v>
      </c>
      <c r="Y17" s="252">
        <v>0</v>
      </c>
      <c r="Z17" s="249">
        <v>0</v>
      </c>
      <c r="AA17" s="252">
        <v>0</v>
      </c>
      <c r="AB17" s="252">
        <v>0</v>
      </c>
      <c r="AC17" s="252">
        <v>0</v>
      </c>
      <c r="AD17" s="252">
        <v>0</v>
      </c>
      <c r="AE17" s="252">
        <v>0</v>
      </c>
      <c r="AF17" s="252">
        <v>11787</v>
      </c>
      <c r="AG17" s="252">
        <v>3860</v>
      </c>
      <c r="AH17" s="252">
        <v>3127</v>
      </c>
      <c r="AI17" s="252">
        <v>4800</v>
      </c>
      <c r="AJ17" s="252">
        <v>0</v>
      </c>
      <c r="AK17" s="252">
        <v>0</v>
      </c>
      <c r="AL17" s="253">
        <v>0</v>
      </c>
      <c r="AM17" s="252">
        <v>0</v>
      </c>
      <c r="AN17" s="252">
        <v>0</v>
      </c>
      <c r="AO17" s="254"/>
    </row>
    <row r="18" spans="1:41">
      <c r="A18" s="109"/>
      <c r="B18" s="95"/>
      <c r="C18" s="72"/>
      <c r="D18" s="247" t="s">
        <v>152</v>
      </c>
      <c r="E18" s="248" t="s">
        <v>153</v>
      </c>
      <c r="F18" s="249">
        <v>561243</v>
      </c>
      <c r="G18" s="250">
        <v>549456</v>
      </c>
      <c r="H18" s="251">
        <v>125064</v>
      </c>
      <c r="I18" s="251">
        <v>11520</v>
      </c>
      <c r="J18" s="251">
        <v>39504</v>
      </c>
      <c r="K18" s="251">
        <v>16896</v>
      </c>
      <c r="L18" s="252">
        <v>10422</v>
      </c>
      <c r="M18" s="250">
        <v>0</v>
      </c>
      <c r="N18" s="252">
        <v>0</v>
      </c>
      <c r="O18" s="249">
        <v>40885</v>
      </c>
      <c r="P18" s="252">
        <v>0</v>
      </c>
      <c r="Q18" s="252">
        <v>0</v>
      </c>
      <c r="R18" s="252">
        <v>0</v>
      </c>
      <c r="S18" s="252">
        <v>0</v>
      </c>
      <c r="T18" s="252">
        <v>305165</v>
      </c>
      <c r="U18" s="252">
        <v>0</v>
      </c>
      <c r="V18" s="252">
        <v>0</v>
      </c>
      <c r="W18" s="251">
        <v>0</v>
      </c>
      <c r="X18" s="251">
        <v>0</v>
      </c>
      <c r="Y18" s="252">
        <v>0</v>
      </c>
      <c r="Z18" s="249">
        <v>0</v>
      </c>
      <c r="AA18" s="252">
        <v>0</v>
      </c>
      <c r="AB18" s="252">
        <v>0</v>
      </c>
      <c r="AC18" s="252">
        <v>0</v>
      </c>
      <c r="AD18" s="252">
        <v>0</v>
      </c>
      <c r="AE18" s="252">
        <v>0</v>
      </c>
      <c r="AF18" s="252">
        <v>11787</v>
      </c>
      <c r="AG18" s="252">
        <v>3860</v>
      </c>
      <c r="AH18" s="252">
        <v>3127</v>
      </c>
      <c r="AI18" s="252">
        <v>4800</v>
      </c>
      <c r="AJ18" s="252">
        <v>0</v>
      </c>
      <c r="AK18" s="252">
        <v>0</v>
      </c>
      <c r="AL18" s="253">
        <v>0</v>
      </c>
      <c r="AM18" s="252">
        <v>0</v>
      </c>
      <c r="AN18" s="252">
        <v>0</v>
      </c>
      <c r="AO18" s="254"/>
    </row>
    <row r="19" spans="1:41">
      <c r="A19" s="109" t="s">
        <v>154</v>
      </c>
      <c r="B19" s="95" t="s">
        <v>155</v>
      </c>
      <c r="C19" s="72" t="s">
        <v>160</v>
      </c>
      <c r="D19" s="247" t="s">
        <v>52</v>
      </c>
      <c r="E19" s="248" t="s">
        <v>161</v>
      </c>
      <c r="F19" s="249">
        <v>561243</v>
      </c>
      <c r="G19" s="250">
        <v>549456</v>
      </c>
      <c r="H19" s="251">
        <v>125064</v>
      </c>
      <c r="I19" s="251">
        <v>11520</v>
      </c>
      <c r="J19" s="251">
        <v>39504</v>
      </c>
      <c r="K19" s="251">
        <v>16896</v>
      </c>
      <c r="L19" s="252">
        <v>10422</v>
      </c>
      <c r="M19" s="250">
        <v>0</v>
      </c>
      <c r="N19" s="252">
        <v>0</v>
      </c>
      <c r="O19" s="249">
        <v>40885</v>
      </c>
      <c r="P19" s="252">
        <v>0</v>
      </c>
      <c r="Q19" s="252">
        <v>0</v>
      </c>
      <c r="R19" s="252">
        <v>0</v>
      </c>
      <c r="S19" s="252">
        <v>0</v>
      </c>
      <c r="T19" s="252">
        <v>305165</v>
      </c>
      <c r="U19" s="252">
        <v>0</v>
      </c>
      <c r="V19" s="252">
        <v>0</v>
      </c>
      <c r="W19" s="251">
        <v>0</v>
      </c>
      <c r="X19" s="251">
        <v>0</v>
      </c>
      <c r="Y19" s="252">
        <v>0</v>
      </c>
      <c r="Z19" s="249">
        <v>0</v>
      </c>
      <c r="AA19" s="252">
        <v>0</v>
      </c>
      <c r="AB19" s="252">
        <v>0</v>
      </c>
      <c r="AC19" s="252">
        <v>0</v>
      </c>
      <c r="AD19" s="252">
        <v>0</v>
      </c>
      <c r="AE19" s="252">
        <v>0</v>
      </c>
      <c r="AF19" s="252">
        <v>11787</v>
      </c>
      <c r="AG19" s="252">
        <v>3860</v>
      </c>
      <c r="AH19" s="252">
        <v>3127</v>
      </c>
      <c r="AI19" s="252">
        <v>4800</v>
      </c>
      <c r="AJ19" s="252">
        <v>0</v>
      </c>
      <c r="AK19" s="252">
        <v>0</v>
      </c>
      <c r="AL19" s="253">
        <v>0</v>
      </c>
      <c r="AM19" s="252">
        <v>0</v>
      </c>
      <c r="AN19" s="252">
        <v>0</v>
      </c>
      <c r="AO19" s="241"/>
    </row>
    <row r="20" spans="1:41">
      <c r="A20" s="66"/>
      <c r="B20" s="66"/>
      <c r="C20" s="66"/>
      <c r="D20" s="66"/>
      <c r="E20" s="54"/>
      <c r="F20" s="54"/>
      <c r="G20" s="54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54"/>
      <c r="Y20" s="66"/>
      <c r="Z20" s="54"/>
      <c r="AA20" s="54"/>
      <c r="AB20" s="66"/>
      <c r="AC20" s="54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241"/>
    </row>
    <row r="21" spans="1:41">
      <c r="A21" s="66"/>
      <c r="B21" s="66"/>
      <c r="C21" s="66"/>
      <c r="D21" s="66"/>
      <c r="E21" s="54"/>
      <c r="F21" s="54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54"/>
      <c r="Y21" s="66"/>
      <c r="Z21" s="54"/>
      <c r="AA21" s="54"/>
      <c r="AB21" s="66"/>
      <c r="AC21" s="54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241"/>
    </row>
    <row r="22" spans="1:41">
      <c r="A22" s="66"/>
      <c r="B22" s="66"/>
      <c r="C22" s="66"/>
      <c r="D22" s="66"/>
      <c r="E22" s="54"/>
      <c r="F22" s="5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54"/>
      <c r="Y22" s="66"/>
      <c r="Z22" s="54"/>
      <c r="AA22" s="54"/>
      <c r="AB22" s="66"/>
      <c r="AC22" s="54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241"/>
    </row>
  </sheetData>
  <mergeCells count="40">
    <mergeCell ref="AH5:AH6"/>
    <mergeCell ref="AI5:AI6"/>
    <mergeCell ref="AJ5:AJ6"/>
    <mergeCell ref="AK5:AK6"/>
    <mergeCell ref="AC5:AC6"/>
    <mergeCell ref="AD5:AD6"/>
    <mergeCell ref="AE5:AE6"/>
    <mergeCell ref="AF5:AF6"/>
    <mergeCell ref="AG5:AG6"/>
    <mergeCell ref="V5:V6"/>
    <mergeCell ref="W5:W6"/>
    <mergeCell ref="X5:X6"/>
    <mergeCell ref="Y5:Y6"/>
    <mergeCell ref="Z5:AB5"/>
    <mergeCell ref="AF4:AK4"/>
    <mergeCell ref="AL4:AL6"/>
    <mergeCell ref="AM4:AM6"/>
    <mergeCell ref="AN4:AN6"/>
    <mergeCell ref="A5:A6"/>
    <mergeCell ref="B5:B6"/>
    <mergeCell ref="C5:C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L5:L6"/>
    <mergeCell ref="A4:C4"/>
    <mergeCell ref="D4:D6"/>
    <mergeCell ref="E4:E6"/>
    <mergeCell ref="F4:F6"/>
    <mergeCell ref="G5:G6"/>
    <mergeCell ref="H5:H6"/>
    <mergeCell ref="I5:I6"/>
    <mergeCell ref="J5:J6"/>
    <mergeCell ref="K5:K6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S25"/>
  <sheetViews>
    <sheetView workbookViewId="0">
      <selection activeCell="E28" sqref="E28"/>
    </sheetView>
  </sheetViews>
  <sheetFormatPr defaultRowHeight="13.5"/>
  <cols>
    <col min="6" max="6" width="17.875" customWidth="1"/>
  </cols>
  <sheetData>
    <row r="1" spans="1:45">
      <c r="A1" s="113"/>
      <c r="B1" s="113"/>
      <c r="C1" s="114"/>
      <c r="D1" s="114"/>
      <c r="E1" s="68"/>
      <c r="F1" s="80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5" t="s">
        <v>162</v>
      </c>
      <c r="AO1" s="241"/>
      <c r="AP1" s="241"/>
      <c r="AQ1" s="241"/>
      <c r="AR1" s="241"/>
      <c r="AS1" s="241"/>
    </row>
    <row r="2" spans="1:45" ht="25.5">
      <c r="A2" s="6" t="s">
        <v>163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241"/>
      <c r="AP2" s="241"/>
      <c r="AQ2" s="241"/>
      <c r="AR2" s="241"/>
      <c r="AS2" s="241"/>
    </row>
    <row r="3" spans="1:45">
      <c r="A3" s="84" t="s">
        <v>2</v>
      </c>
      <c r="B3" s="84"/>
      <c r="C3" s="84"/>
      <c r="D3" s="179"/>
      <c r="E3" s="116"/>
      <c r="F3" s="80"/>
      <c r="G3" s="54"/>
      <c r="H3" s="66"/>
      <c r="I3" s="54"/>
      <c r="J3" s="54"/>
      <c r="K3" s="54"/>
      <c r="L3" s="54"/>
      <c r="M3" s="54"/>
      <c r="N3" s="54"/>
      <c r="O3" s="54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54"/>
      <c r="AI3" s="66"/>
      <c r="AJ3" s="66"/>
      <c r="AK3" s="66"/>
      <c r="AL3" s="66"/>
      <c r="AM3" s="66"/>
      <c r="AN3" s="165" t="s">
        <v>3</v>
      </c>
      <c r="AO3" s="241"/>
      <c r="AP3" s="241"/>
      <c r="AQ3" s="241"/>
      <c r="AR3" s="241"/>
      <c r="AS3" s="241"/>
    </row>
    <row r="4" spans="1:45">
      <c r="A4" s="216" t="s">
        <v>56</v>
      </c>
      <c r="B4" s="216"/>
      <c r="C4" s="216"/>
      <c r="D4" s="190" t="s">
        <v>44</v>
      </c>
      <c r="E4" s="240" t="s">
        <v>88</v>
      </c>
      <c r="F4" s="190" t="s">
        <v>89</v>
      </c>
      <c r="G4" s="120" t="s">
        <v>79</v>
      </c>
      <c r="H4" s="120"/>
      <c r="I4" s="120"/>
      <c r="J4" s="242"/>
      <c r="K4" s="242"/>
      <c r="L4" s="120"/>
      <c r="M4" s="242"/>
      <c r="N4" s="242"/>
      <c r="O4" s="120"/>
      <c r="P4" s="120"/>
      <c r="Q4" s="120"/>
      <c r="R4" s="120"/>
      <c r="S4" s="120"/>
      <c r="T4" s="120"/>
      <c r="U4" s="120" t="s">
        <v>81</v>
      </c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216" t="s">
        <v>80</v>
      </c>
      <c r="AG4" s="216"/>
      <c r="AH4" s="216"/>
      <c r="AI4" s="216"/>
      <c r="AJ4" s="216"/>
      <c r="AK4" s="216"/>
      <c r="AL4" s="190" t="s">
        <v>82</v>
      </c>
      <c r="AM4" s="190" t="s">
        <v>83</v>
      </c>
      <c r="AN4" s="190" t="s">
        <v>84</v>
      </c>
      <c r="AO4" s="241"/>
      <c r="AP4" s="241"/>
      <c r="AQ4" s="241"/>
      <c r="AR4" s="241"/>
      <c r="AS4" s="241"/>
    </row>
    <row r="5" spans="1:45">
      <c r="A5" s="255" t="s">
        <v>59</v>
      </c>
      <c r="B5" s="215" t="s">
        <v>60</v>
      </c>
      <c r="C5" s="215" t="s">
        <v>61</v>
      </c>
      <c r="D5" s="190"/>
      <c r="E5" s="240"/>
      <c r="F5" s="190"/>
      <c r="G5" s="210" t="s">
        <v>90</v>
      </c>
      <c r="H5" s="210" t="s">
        <v>91</v>
      </c>
      <c r="I5" s="210" t="s">
        <v>92</v>
      </c>
      <c r="J5" s="210" t="s">
        <v>164</v>
      </c>
      <c r="K5" s="210" t="s">
        <v>165</v>
      </c>
      <c r="L5" s="239" t="s">
        <v>95</v>
      </c>
      <c r="M5" s="228" t="s">
        <v>96</v>
      </c>
      <c r="N5" s="228" t="s">
        <v>97</v>
      </c>
      <c r="O5" s="243" t="s">
        <v>98</v>
      </c>
      <c r="P5" s="210" t="s">
        <v>99</v>
      </c>
      <c r="Q5" s="210" t="s">
        <v>100</v>
      </c>
      <c r="R5" s="210" t="s">
        <v>101</v>
      </c>
      <c r="S5" s="210" t="s">
        <v>102</v>
      </c>
      <c r="T5" s="210" t="s">
        <v>103</v>
      </c>
      <c r="U5" s="210" t="s">
        <v>90</v>
      </c>
      <c r="V5" s="210" t="s">
        <v>104</v>
      </c>
      <c r="W5" s="210" t="s">
        <v>105</v>
      </c>
      <c r="X5" s="210" t="s">
        <v>106</v>
      </c>
      <c r="Y5" s="210" t="s">
        <v>107</v>
      </c>
      <c r="Z5" s="210" t="s">
        <v>108</v>
      </c>
      <c r="AA5" s="210"/>
      <c r="AB5" s="210"/>
      <c r="AC5" s="190" t="s">
        <v>110</v>
      </c>
      <c r="AD5" s="190" t="s">
        <v>109</v>
      </c>
      <c r="AE5" s="190" t="s">
        <v>111</v>
      </c>
      <c r="AF5" s="190" t="s">
        <v>9</v>
      </c>
      <c r="AG5" s="190" t="s">
        <v>113</v>
      </c>
      <c r="AH5" s="190" t="s">
        <v>114</v>
      </c>
      <c r="AI5" s="190" t="s">
        <v>112</v>
      </c>
      <c r="AJ5" s="190" t="s">
        <v>115</v>
      </c>
      <c r="AK5" s="208" t="s">
        <v>116</v>
      </c>
      <c r="AL5" s="190"/>
      <c r="AM5" s="190"/>
      <c r="AN5" s="190"/>
      <c r="AO5" s="241"/>
      <c r="AP5" s="241"/>
      <c r="AQ5" s="241"/>
      <c r="AR5" s="241"/>
      <c r="AS5" s="241"/>
    </row>
    <row r="6" spans="1:45" ht="24">
      <c r="A6" s="255"/>
      <c r="B6" s="215"/>
      <c r="C6" s="215"/>
      <c r="D6" s="190"/>
      <c r="E6" s="240"/>
      <c r="F6" s="190"/>
      <c r="G6" s="210"/>
      <c r="H6" s="210"/>
      <c r="I6" s="210"/>
      <c r="J6" s="210"/>
      <c r="K6" s="210"/>
      <c r="L6" s="239"/>
      <c r="M6" s="228"/>
      <c r="N6" s="228"/>
      <c r="O6" s="243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121" t="s">
        <v>117</v>
      </c>
      <c r="AA6" s="121" t="s">
        <v>118</v>
      </c>
      <c r="AB6" s="121" t="s">
        <v>119</v>
      </c>
      <c r="AC6" s="190"/>
      <c r="AD6" s="190"/>
      <c r="AE6" s="190"/>
      <c r="AF6" s="190"/>
      <c r="AG6" s="190"/>
      <c r="AH6" s="190"/>
      <c r="AI6" s="190"/>
      <c r="AJ6" s="190"/>
      <c r="AK6" s="208"/>
      <c r="AL6" s="190"/>
      <c r="AM6" s="190"/>
      <c r="AN6" s="190"/>
      <c r="AO6" s="241"/>
      <c r="AP6" s="241"/>
      <c r="AQ6" s="241"/>
      <c r="AR6" s="241"/>
      <c r="AS6" s="241"/>
    </row>
    <row r="7" spans="1:45">
      <c r="A7" s="123" t="s">
        <v>49</v>
      </c>
      <c r="B7" s="123" t="s">
        <v>49</v>
      </c>
      <c r="C7" s="123" t="s">
        <v>49</v>
      </c>
      <c r="D7" s="123" t="s">
        <v>49</v>
      </c>
      <c r="E7" s="123" t="s">
        <v>49</v>
      </c>
      <c r="F7" s="181">
        <v>1</v>
      </c>
      <c r="G7" s="181">
        <v>2</v>
      </c>
      <c r="H7" s="181">
        <v>3</v>
      </c>
      <c r="I7" s="182">
        <v>4</v>
      </c>
      <c r="J7" s="256">
        <v>5</v>
      </c>
      <c r="K7" s="256">
        <v>6</v>
      </c>
      <c r="L7" s="257">
        <v>7</v>
      </c>
      <c r="M7" s="256">
        <v>8</v>
      </c>
      <c r="N7" s="256">
        <v>9</v>
      </c>
      <c r="O7" s="181">
        <v>10</v>
      </c>
      <c r="P7" s="181">
        <v>11</v>
      </c>
      <c r="Q7" s="181">
        <v>12</v>
      </c>
      <c r="R7" s="181">
        <v>13</v>
      </c>
      <c r="S7" s="181">
        <v>14</v>
      </c>
      <c r="T7" s="181">
        <v>15</v>
      </c>
      <c r="U7" s="181">
        <v>16</v>
      </c>
      <c r="V7" s="181">
        <v>17</v>
      </c>
      <c r="W7" s="181">
        <v>18</v>
      </c>
      <c r="X7" s="257">
        <v>19</v>
      </c>
      <c r="Y7" s="257">
        <v>20</v>
      </c>
      <c r="Z7" s="181">
        <v>21</v>
      </c>
      <c r="AA7" s="181">
        <v>22</v>
      </c>
      <c r="AB7" s="181">
        <v>23</v>
      </c>
      <c r="AC7" s="181">
        <v>24</v>
      </c>
      <c r="AD7" s="181">
        <v>25</v>
      </c>
      <c r="AE7" s="181">
        <v>26</v>
      </c>
      <c r="AF7" s="181">
        <v>27</v>
      </c>
      <c r="AG7" s="181">
        <v>28</v>
      </c>
      <c r="AH7" s="127">
        <v>29</v>
      </c>
      <c r="AI7" s="127">
        <v>30</v>
      </c>
      <c r="AJ7" s="127">
        <v>31</v>
      </c>
      <c r="AK7" s="127">
        <v>32</v>
      </c>
      <c r="AL7" s="127">
        <v>33</v>
      </c>
      <c r="AM7" s="127">
        <v>34</v>
      </c>
      <c r="AN7" s="127">
        <v>35</v>
      </c>
      <c r="AO7" s="258"/>
      <c r="AP7" s="259"/>
      <c r="AQ7" s="259"/>
      <c r="AR7" s="259"/>
      <c r="AS7" s="259"/>
    </row>
    <row r="8" spans="1:45">
      <c r="A8" s="260"/>
      <c r="B8" s="72"/>
      <c r="C8" s="72"/>
      <c r="D8" s="261"/>
      <c r="E8" s="248" t="s">
        <v>9</v>
      </c>
      <c r="F8" s="252">
        <v>13606743</v>
      </c>
      <c r="G8" s="252">
        <v>6320789</v>
      </c>
      <c r="H8" s="252">
        <v>3051252</v>
      </c>
      <c r="I8" s="251">
        <v>1705284</v>
      </c>
      <c r="J8" s="251">
        <v>39504</v>
      </c>
      <c r="K8" s="251">
        <v>16896</v>
      </c>
      <c r="L8" s="252">
        <v>254271</v>
      </c>
      <c r="M8" s="250">
        <v>0</v>
      </c>
      <c r="N8" s="252">
        <v>0</v>
      </c>
      <c r="O8" s="249">
        <v>948417</v>
      </c>
      <c r="P8" s="252">
        <v>0</v>
      </c>
      <c r="Q8" s="252">
        <v>0</v>
      </c>
      <c r="R8" s="252">
        <v>0</v>
      </c>
      <c r="S8" s="252">
        <v>0</v>
      </c>
      <c r="T8" s="252">
        <v>305165</v>
      </c>
      <c r="U8" s="252">
        <v>71040</v>
      </c>
      <c r="V8" s="252">
        <v>0</v>
      </c>
      <c r="W8" s="251">
        <v>0</v>
      </c>
      <c r="X8" s="251">
        <v>0</v>
      </c>
      <c r="Y8" s="252">
        <v>0</v>
      </c>
      <c r="Z8" s="249">
        <v>71040</v>
      </c>
      <c r="AA8" s="252">
        <v>0</v>
      </c>
      <c r="AB8" s="252">
        <v>0</v>
      </c>
      <c r="AC8" s="252">
        <v>0</v>
      </c>
      <c r="AD8" s="252">
        <v>0</v>
      </c>
      <c r="AE8" s="252">
        <v>0</v>
      </c>
      <c r="AF8" s="252">
        <v>350914</v>
      </c>
      <c r="AG8" s="252">
        <v>96260</v>
      </c>
      <c r="AH8" s="252">
        <v>92754</v>
      </c>
      <c r="AI8" s="252">
        <v>153200</v>
      </c>
      <c r="AJ8" s="252">
        <v>0</v>
      </c>
      <c r="AK8" s="252">
        <v>8700</v>
      </c>
      <c r="AL8" s="253">
        <v>0</v>
      </c>
      <c r="AM8" s="252">
        <v>6864000</v>
      </c>
      <c r="AN8" s="252">
        <v>0</v>
      </c>
      <c r="AO8" s="54"/>
      <c r="AP8" s="254"/>
      <c r="AQ8" s="241"/>
      <c r="AR8" s="241"/>
      <c r="AS8" s="241"/>
    </row>
    <row r="9" spans="1:45">
      <c r="A9" s="260"/>
      <c r="B9" s="72"/>
      <c r="C9" s="72"/>
      <c r="D9" s="261"/>
      <c r="E9" s="248" t="s">
        <v>2</v>
      </c>
      <c r="F9" s="252">
        <v>13606743</v>
      </c>
      <c r="G9" s="252">
        <v>6320789</v>
      </c>
      <c r="H9" s="252">
        <v>3051252</v>
      </c>
      <c r="I9" s="251">
        <v>1705284</v>
      </c>
      <c r="J9" s="251">
        <v>39504</v>
      </c>
      <c r="K9" s="251">
        <v>16896</v>
      </c>
      <c r="L9" s="252">
        <v>254271</v>
      </c>
      <c r="M9" s="250">
        <v>0</v>
      </c>
      <c r="N9" s="252">
        <v>0</v>
      </c>
      <c r="O9" s="249">
        <v>948417</v>
      </c>
      <c r="P9" s="252">
        <v>0</v>
      </c>
      <c r="Q9" s="252">
        <v>0</v>
      </c>
      <c r="R9" s="252">
        <v>0</v>
      </c>
      <c r="S9" s="252">
        <v>0</v>
      </c>
      <c r="T9" s="252">
        <v>305165</v>
      </c>
      <c r="U9" s="252">
        <v>71040</v>
      </c>
      <c r="V9" s="252">
        <v>0</v>
      </c>
      <c r="W9" s="251">
        <v>0</v>
      </c>
      <c r="X9" s="251">
        <v>0</v>
      </c>
      <c r="Y9" s="252">
        <v>0</v>
      </c>
      <c r="Z9" s="249">
        <v>71040</v>
      </c>
      <c r="AA9" s="252">
        <v>0</v>
      </c>
      <c r="AB9" s="252">
        <v>0</v>
      </c>
      <c r="AC9" s="252">
        <v>0</v>
      </c>
      <c r="AD9" s="252">
        <v>0</v>
      </c>
      <c r="AE9" s="252">
        <v>0</v>
      </c>
      <c r="AF9" s="252">
        <v>350914</v>
      </c>
      <c r="AG9" s="252">
        <v>96260</v>
      </c>
      <c r="AH9" s="252">
        <v>92754</v>
      </c>
      <c r="AI9" s="252">
        <v>153200</v>
      </c>
      <c r="AJ9" s="252">
        <v>0</v>
      </c>
      <c r="AK9" s="252">
        <v>8700</v>
      </c>
      <c r="AL9" s="253">
        <v>0</v>
      </c>
      <c r="AM9" s="252">
        <v>6864000</v>
      </c>
      <c r="AN9" s="252">
        <v>0</v>
      </c>
      <c r="AO9" s="54"/>
      <c r="AP9" s="241"/>
      <c r="AQ9" s="241"/>
      <c r="AR9" s="241"/>
      <c r="AS9" s="241"/>
    </row>
    <row r="10" spans="1:45">
      <c r="A10" s="260"/>
      <c r="B10" s="72"/>
      <c r="C10" s="72"/>
      <c r="D10" s="261" t="s">
        <v>152</v>
      </c>
      <c r="E10" s="248" t="s">
        <v>53</v>
      </c>
      <c r="F10" s="252">
        <v>13606743</v>
      </c>
      <c r="G10" s="252">
        <v>6320789</v>
      </c>
      <c r="H10" s="252">
        <v>3051252</v>
      </c>
      <c r="I10" s="251">
        <v>1705284</v>
      </c>
      <c r="J10" s="251">
        <v>39504</v>
      </c>
      <c r="K10" s="251">
        <v>16896</v>
      </c>
      <c r="L10" s="252">
        <v>254271</v>
      </c>
      <c r="M10" s="250">
        <v>0</v>
      </c>
      <c r="N10" s="252">
        <v>0</v>
      </c>
      <c r="O10" s="249">
        <v>948417</v>
      </c>
      <c r="P10" s="252">
        <v>0</v>
      </c>
      <c r="Q10" s="252">
        <v>0</v>
      </c>
      <c r="R10" s="252">
        <v>0</v>
      </c>
      <c r="S10" s="252">
        <v>0</v>
      </c>
      <c r="T10" s="252">
        <v>305165</v>
      </c>
      <c r="U10" s="252">
        <v>71040</v>
      </c>
      <c r="V10" s="252">
        <v>0</v>
      </c>
      <c r="W10" s="251">
        <v>0</v>
      </c>
      <c r="X10" s="251">
        <v>0</v>
      </c>
      <c r="Y10" s="252">
        <v>0</v>
      </c>
      <c r="Z10" s="249">
        <v>71040</v>
      </c>
      <c r="AA10" s="252">
        <v>0</v>
      </c>
      <c r="AB10" s="252">
        <v>0</v>
      </c>
      <c r="AC10" s="252">
        <v>0</v>
      </c>
      <c r="AD10" s="252">
        <v>0</v>
      </c>
      <c r="AE10" s="252">
        <v>0</v>
      </c>
      <c r="AF10" s="252">
        <v>350914</v>
      </c>
      <c r="AG10" s="252">
        <v>96260</v>
      </c>
      <c r="AH10" s="252">
        <v>92754</v>
      </c>
      <c r="AI10" s="252">
        <v>153200</v>
      </c>
      <c r="AJ10" s="252">
        <v>0</v>
      </c>
      <c r="AK10" s="252">
        <v>8700</v>
      </c>
      <c r="AL10" s="253">
        <v>0</v>
      </c>
      <c r="AM10" s="252">
        <v>6864000</v>
      </c>
      <c r="AN10" s="252">
        <v>0</v>
      </c>
      <c r="AO10" s="241"/>
      <c r="AP10" s="241"/>
      <c r="AQ10" s="241"/>
      <c r="AR10" s="241"/>
      <c r="AS10" s="241"/>
    </row>
    <row r="11" spans="1:45">
      <c r="A11" s="260" t="s">
        <v>64</v>
      </c>
      <c r="B11" s="72" t="s">
        <v>65</v>
      </c>
      <c r="C11" s="72" t="s">
        <v>65</v>
      </c>
      <c r="D11" s="261" t="s">
        <v>52</v>
      </c>
      <c r="E11" s="248" t="s">
        <v>73</v>
      </c>
      <c r="F11" s="252">
        <v>890000</v>
      </c>
      <c r="G11" s="252">
        <v>0</v>
      </c>
      <c r="H11" s="252">
        <v>0</v>
      </c>
      <c r="I11" s="251">
        <v>0</v>
      </c>
      <c r="J11" s="251">
        <v>0</v>
      </c>
      <c r="K11" s="251">
        <v>0</v>
      </c>
      <c r="L11" s="252">
        <v>0</v>
      </c>
      <c r="M11" s="250">
        <v>0</v>
      </c>
      <c r="N11" s="252">
        <v>0</v>
      </c>
      <c r="O11" s="249">
        <v>0</v>
      </c>
      <c r="P11" s="252">
        <v>0</v>
      </c>
      <c r="Q11" s="252">
        <v>0</v>
      </c>
      <c r="R11" s="252">
        <v>0</v>
      </c>
      <c r="S11" s="252">
        <v>0</v>
      </c>
      <c r="T11" s="252">
        <v>0</v>
      </c>
      <c r="U11" s="252">
        <v>0</v>
      </c>
      <c r="V11" s="252">
        <v>0</v>
      </c>
      <c r="W11" s="251">
        <v>0</v>
      </c>
      <c r="X11" s="251">
        <v>0</v>
      </c>
      <c r="Y11" s="252">
        <v>0</v>
      </c>
      <c r="Z11" s="249">
        <v>0</v>
      </c>
      <c r="AA11" s="252">
        <v>0</v>
      </c>
      <c r="AB11" s="252">
        <v>0</v>
      </c>
      <c r="AC11" s="252">
        <v>0</v>
      </c>
      <c r="AD11" s="252">
        <v>0</v>
      </c>
      <c r="AE11" s="252">
        <v>0</v>
      </c>
      <c r="AF11" s="252">
        <v>0</v>
      </c>
      <c r="AG11" s="252">
        <v>0</v>
      </c>
      <c r="AH11" s="252">
        <v>0</v>
      </c>
      <c r="AI11" s="252">
        <v>0</v>
      </c>
      <c r="AJ11" s="252">
        <v>0</v>
      </c>
      <c r="AK11" s="252">
        <v>0</v>
      </c>
      <c r="AL11" s="253">
        <v>0</v>
      </c>
      <c r="AM11" s="252">
        <v>890000</v>
      </c>
      <c r="AN11" s="252">
        <v>0</v>
      </c>
      <c r="AO11" s="241"/>
      <c r="AP11" s="241"/>
      <c r="AQ11" s="241"/>
      <c r="AR11" s="241"/>
      <c r="AS11" s="241"/>
    </row>
    <row r="12" spans="1:45">
      <c r="A12" s="260" t="s">
        <v>64</v>
      </c>
      <c r="B12" s="72" t="s">
        <v>65</v>
      </c>
      <c r="C12" s="72" t="s">
        <v>71</v>
      </c>
      <c r="D12" s="261" t="s">
        <v>52</v>
      </c>
      <c r="E12" s="248" t="s">
        <v>72</v>
      </c>
      <c r="F12" s="252">
        <v>1234000</v>
      </c>
      <c r="G12" s="252">
        <v>0</v>
      </c>
      <c r="H12" s="252">
        <v>0</v>
      </c>
      <c r="I12" s="251">
        <v>0</v>
      </c>
      <c r="J12" s="251">
        <v>0</v>
      </c>
      <c r="K12" s="251">
        <v>0</v>
      </c>
      <c r="L12" s="252">
        <v>0</v>
      </c>
      <c r="M12" s="250">
        <v>0</v>
      </c>
      <c r="N12" s="252">
        <v>0</v>
      </c>
      <c r="O12" s="249">
        <v>0</v>
      </c>
      <c r="P12" s="252">
        <v>0</v>
      </c>
      <c r="Q12" s="252">
        <v>0</v>
      </c>
      <c r="R12" s="252">
        <v>0</v>
      </c>
      <c r="S12" s="252">
        <v>0</v>
      </c>
      <c r="T12" s="252">
        <v>0</v>
      </c>
      <c r="U12" s="252">
        <v>0</v>
      </c>
      <c r="V12" s="252">
        <v>0</v>
      </c>
      <c r="W12" s="251">
        <v>0</v>
      </c>
      <c r="X12" s="251">
        <v>0</v>
      </c>
      <c r="Y12" s="252">
        <v>0</v>
      </c>
      <c r="Z12" s="249">
        <v>0</v>
      </c>
      <c r="AA12" s="252">
        <v>0</v>
      </c>
      <c r="AB12" s="252">
        <v>0</v>
      </c>
      <c r="AC12" s="252">
        <v>0</v>
      </c>
      <c r="AD12" s="252">
        <v>0</v>
      </c>
      <c r="AE12" s="252">
        <v>0</v>
      </c>
      <c r="AF12" s="252">
        <v>0</v>
      </c>
      <c r="AG12" s="252">
        <v>0</v>
      </c>
      <c r="AH12" s="252">
        <v>0</v>
      </c>
      <c r="AI12" s="252">
        <v>0</v>
      </c>
      <c r="AJ12" s="252">
        <v>0</v>
      </c>
      <c r="AK12" s="252">
        <v>0</v>
      </c>
      <c r="AL12" s="253">
        <v>0</v>
      </c>
      <c r="AM12" s="252">
        <v>1234000</v>
      </c>
      <c r="AN12" s="252">
        <v>0</v>
      </c>
      <c r="AO12" s="241"/>
      <c r="AP12" s="241"/>
      <c r="AQ12" s="241"/>
      <c r="AR12" s="241"/>
      <c r="AS12" s="241"/>
    </row>
    <row r="13" spans="1:45">
      <c r="A13" s="260" t="s">
        <v>64</v>
      </c>
      <c r="B13" s="72" t="s">
        <v>65</v>
      </c>
      <c r="C13" s="72" t="s">
        <v>69</v>
      </c>
      <c r="D13" s="261" t="s">
        <v>52</v>
      </c>
      <c r="E13" s="248" t="s">
        <v>70</v>
      </c>
      <c r="F13" s="252">
        <v>1100000</v>
      </c>
      <c r="G13" s="252">
        <v>0</v>
      </c>
      <c r="H13" s="252">
        <v>0</v>
      </c>
      <c r="I13" s="251">
        <v>0</v>
      </c>
      <c r="J13" s="251">
        <v>0</v>
      </c>
      <c r="K13" s="251">
        <v>0</v>
      </c>
      <c r="L13" s="252">
        <v>0</v>
      </c>
      <c r="M13" s="250">
        <v>0</v>
      </c>
      <c r="N13" s="252">
        <v>0</v>
      </c>
      <c r="O13" s="249">
        <v>0</v>
      </c>
      <c r="P13" s="252">
        <v>0</v>
      </c>
      <c r="Q13" s="252">
        <v>0</v>
      </c>
      <c r="R13" s="252">
        <v>0</v>
      </c>
      <c r="S13" s="252">
        <v>0</v>
      </c>
      <c r="T13" s="252">
        <v>0</v>
      </c>
      <c r="U13" s="252">
        <v>0</v>
      </c>
      <c r="V13" s="252">
        <v>0</v>
      </c>
      <c r="W13" s="251">
        <v>0</v>
      </c>
      <c r="X13" s="251">
        <v>0</v>
      </c>
      <c r="Y13" s="252">
        <v>0</v>
      </c>
      <c r="Z13" s="249">
        <v>0</v>
      </c>
      <c r="AA13" s="252">
        <v>0</v>
      </c>
      <c r="AB13" s="252">
        <v>0</v>
      </c>
      <c r="AC13" s="252">
        <v>0</v>
      </c>
      <c r="AD13" s="252">
        <v>0</v>
      </c>
      <c r="AE13" s="252">
        <v>0</v>
      </c>
      <c r="AF13" s="252">
        <v>0</v>
      </c>
      <c r="AG13" s="252">
        <v>0</v>
      </c>
      <c r="AH13" s="252">
        <v>0</v>
      </c>
      <c r="AI13" s="252">
        <v>0</v>
      </c>
      <c r="AJ13" s="252">
        <v>0</v>
      </c>
      <c r="AK13" s="252">
        <v>0</v>
      </c>
      <c r="AL13" s="253">
        <v>0</v>
      </c>
      <c r="AM13" s="252">
        <v>1100000</v>
      </c>
      <c r="AN13" s="252">
        <v>0</v>
      </c>
      <c r="AO13" s="241"/>
      <c r="AP13" s="241"/>
      <c r="AQ13" s="241"/>
      <c r="AR13" s="241"/>
      <c r="AS13" s="241"/>
    </row>
    <row r="14" spans="1:45">
      <c r="A14" s="260" t="s">
        <v>64</v>
      </c>
      <c r="B14" s="72" t="s">
        <v>65</v>
      </c>
      <c r="C14" s="72" t="s">
        <v>66</v>
      </c>
      <c r="D14" s="261" t="s">
        <v>52</v>
      </c>
      <c r="E14" s="248" t="s">
        <v>68</v>
      </c>
      <c r="F14" s="252">
        <v>9821500</v>
      </c>
      <c r="G14" s="252">
        <v>5771333</v>
      </c>
      <c r="H14" s="252">
        <v>2926188</v>
      </c>
      <c r="I14" s="251">
        <v>1693764</v>
      </c>
      <c r="J14" s="251">
        <v>0</v>
      </c>
      <c r="K14" s="251">
        <v>0</v>
      </c>
      <c r="L14" s="252">
        <v>243849</v>
      </c>
      <c r="M14" s="250">
        <v>0</v>
      </c>
      <c r="N14" s="252">
        <v>0</v>
      </c>
      <c r="O14" s="249">
        <v>907532</v>
      </c>
      <c r="P14" s="252">
        <v>0</v>
      </c>
      <c r="Q14" s="252">
        <v>0</v>
      </c>
      <c r="R14" s="252">
        <v>0</v>
      </c>
      <c r="S14" s="252">
        <v>0</v>
      </c>
      <c r="T14" s="252">
        <v>0</v>
      </c>
      <c r="U14" s="252">
        <v>71040</v>
      </c>
      <c r="V14" s="252">
        <v>0</v>
      </c>
      <c r="W14" s="251">
        <v>0</v>
      </c>
      <c r="X14" s="251">
        <v>0</v>
      </c>
      <c r="Y14" s="252">
        <v>0</v>
      </c>
      <c r="Z14" s="249">
        <v>71040</v>
      </c>
      <c r="AA14" s="252">
        <v>0</v>
      </c>
      <c r="AB14" s="252">
        <v>0</v>
      </c>
      <c r="AC14" s="252">
        <v>0</v>
      </c>
      <c r="AD14" s="252">
        <v>0</v>
      </c>
      <c r="AE14" s="252">
        <v>0</v>
      </c>
      <c r="AF14" s="252">
        <v>339127</v>
      </c>
      <c r="AG14" s="252">
        <v>92400</v>
      </c>
      <c r="AH14" s="252">
        <v>89627</v>
      </c>
      <c r="AI14" s="252">
        <v>148400</v>
      </c>
      <c r="AJ14" s="252">
        <v>0</v>
      </c>
      <c r="AK14" s="252">
        <v>8700</v>
      </c>
      <c r="AL14" s="253">
        <v>0</v>
      </c>
      <c r="AM14" s="252">
        <v>3640000</v>
      </c>
      <c r="AN14" s="252">
        <v>0</v>
      </c>
      <c r="AO14" s="241"/>
      <c r="AP14" s="241"/>
      <c r="AQ14" s="241"/>
      <c r="AR14" s="241"/>
      <c r="AS14" s="241"/>
    </row>
    <row r="15" spans="1:45">
      <c r="A15" s="260" t="s">
        <v>64</v>
      </c>
      <c r="B15" s="72" t="s">
        <v>65</v>
      </c>
      <c r="C15" s="72" t="s">
        <v>74</v>
      </c>
      <c r="D15" s="261" t="s">
        <v>52</v>
      </c>
      <c r="E15" s="248" t="s">
        <v>75</v>
      </c>
      <c r="F15" s="252">
        <v>561243</v>
      </c>
      <c r="G15" s="252">
        <v>549456</v>
      </c>
      <c r="H15" s="252">
        <v>125064</v>
      </c>
      <c r="I15" s="251">
        <v>11520</v>
      </c>
      <c r="J15" s="251">
        <v>39504</v>
      </c>
      <c r="K15" s="251">
        <v>16896</v>
      </c>
      <c r="L15" s="252">
        <v>10422</v>
      </c>
      <c r="M15" s="250">
        <v>0</v>
      </c>
      <c r="N15" s="252">
        <v>0</v>
      </c>
      <c r="O15" s="249">
        <v>40885</v>
      </c>
      <c r="P15" s="252">
        <v>0</v>
      </c>
      <c r="Q15" s="252">
        <v>0</v>
      </c>
      <c r="R15" s="252">
        <v>0</v>
      </c>
      <c r="S15" s="252">
        <v>0</v>
      </c>
      <c r="T15" s="252">
        <v>305165</v>
      </c>
      <c r="U15" s="252">
        <v>0</v>
      </c>
      <c r="V15" s="252">
        <v>0</v>
      </c>
      <c r="W15" s="251">
        <v>0</v>
      </c>
      <c r="X15" s="251">
        <v>0</v>
      </c>
      <c r="Y15" s="252">
        <v>0</v>
      </c>
      <c r="Z15" s="249">
        <v>0</v>
      </c>
      <c r="AA15" s="252">
        <v>0</v>
      </c>
      <c r="AB15" s="252">
        <v>0</v>
      </c>
      <c r="AC15" s="252">
        <v>0</v>
      </c>
      <c r="AD15" s="252">
        <v>0</v>
      </c>
      <c r="AE15" s="252">
        <v>0</v>
      </c>
      <c r="AF15" s="252">
        <v>11787</v>
      </c>
      <c r="AG15" s="252">
        <v>3860</v>
      </c>
      <c r="AH15" s="252">
        <v>3127</v>
      </c>
      <c r="AI15" s="252">
        <v>4800</v>
      </c>
      <c r="AJ15" s="252">
        <v>0</v>
      </c>
      <c r="AK15" s="252">
        <v>0</v>
      </c>
      <c r="AL15" s="253">
        <v>0</v>
      </c>
      <c r="AM15" s="252">
        <v>0</v>
      </c>
      <c r="AN15" s="252">
        <v>0</v>
      </c>
      <c r="AO15" s="241"/>
      <c r="AP15" s="241"/>
      <c r="AQ15" s="241"/>
      <c r="AR15" s="241"/>
      <c r="AS15" s="241"/>
    </row>
    <row r="16" spans="1:45">
      <c r="A16" s="66"/>
      <c r="B16" s="66"/>
      <c r="C16" s="66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66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241"/>
      <c r="AP16" s="241"/>
      <c r="AQ16" s="241"/>
      <c r="AR16" s="241"/>
      <c r="AS16" s="241"/>
    </row>
    <row r="17" spans="1:45">
      <c r="A17" s="66"/>
      <c r="B17" s="66"/>
      <c r="C17" s="66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66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241"/>
      <c r="AP17" s="241"/>
      <c r="AQ17" s="241"/>
      <c r="AR17" s="241"/>
      <c r="AS17" s="241"/>
    </row>
    <row r="18" spans="1:45">
      <c r="A18" s="66"/>
      <c r="B18" s="66"/>
      <c r="C18" s="66"/>
      <c r="D18" s="6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66"/>
      <c r="U18" s="54"/>
      <c r="V18" s="54"/>
      <c r="W18" s="54"/>
      <c r="X18" s="54"/>
      <c r="Y18" s="54"/>
      <c r="Z18" s="54"/>
      <c r="AA18" s="66"/>
      <c r="AB18" s="54"/>
      <c r="AC18" s="54"/>
      <c r="AD18" s="54"/>
      <c r="AE18" s="54"/>
      <c r="AF18" s="66"/>
      <c r="AG18" s="54"/>
      <c r="AH18" s="54"/>
      <c r="AI18" s="54"/>
      <c r="AJ18" s="54"/>
      <c r="AK18" s="54"/>
      <c r="AL18" s="54"/>
      <c r="AM18" s="66"/>
      <c r="AN18" s="54"/>
      <c r="AO18" s="241"/>
      <c r="AP18" s="241"/>
      <c r="AQ18" s="241"/>
      <c r="AR18" s="241"/>
      <c r="AS18" s="241"/>
    </row>
    <row r="19" spans="1:45">
      <c r="A19" s="66"/>
      <c r="B19" s="66"/>
      <c r="C19" s="66"/>
      <c r="D19" s="66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66"/>
      <c r="U19" s="54"/>
      <c r="V19" s="54"/>
      <c r="W19" s="54"/>
      <c r="X19" s="54"/>
      <c r="Y19" s="54"/>
      <c r="Z19" s="54"/>
      <c r="AA19" s="54"/>
      <c r="AB19" s="54"/>
      <c r="AC19" s="66"/>
      <c r="AD19" s="54"/>
      <c r="AE19" s="54"/>
      <c r="AF19" s="66"/>
      <c r="AG19" s="54"/>
      <c r="AH19" s="54"/>
      <c r="AI19" s="66"/>
      <c r="AJ19" s="54"/>
      <c r="AK19" s="54"/>
      <c r="AL19" s="54"/>
      <c r="AM19" s="66"/>
      <c r="AN19" s="54"/>
      <c r="AO19" s="241"/>
      <c r="AP19" s="241"/>
      <c r="AQ19" s="241"/>
      <c r="AR19" s="241"/>
      <c r="AS19" s="241"/>
    </row>
    <row r="20" spans="1:45">
      <c r="A20" s="66"/>
      <c r="B20" s="66"/>
      <c r="C20" s="66"/>
      <c r="D20" s="66"/>
      <c r="E20" s="54"/>
      <c r="F20" s="54"/>
      <c r="G20" s="54"/>
      <c r="H20" s="54"/>
      <c r="I20" s="66"/>
      <c r="J20" s="66"/>
      <c r="K20" s="66"/>
      <c r="L20" s="66"/>
      <c r="M20" s="54"/>
      <c r="N20" s="54"/>
      <c r="O20" s="54"/>
      <c r="P20" s="54"/>
      <c r="Q20" s="54"/>
      <c r="R20" s="54"/>
      <c r="S20" s="54"/>
      <c r="T20" s="66"/>
      <c r="U20" s="54"/>
      <c r="V20" s="54"/>
      <c r="W20" s="54"/>
      <c r="X20" s="54"/>
      <c r="Y20" s="54"/>
      <c r="Z20" s="66"/>
      <c r="AA20" s="66"/>
      <c r="AB20" s="66"/>
      <c r="AC20" s="54"/>
      <c r="AD20" s="54"/>
      <c r="AE20" s="66"/>
      <c r="AF20" s="54"/>
      <c r="AG20" s="54"/>
      <c r="AH20" s="54"/>
      <c r="AI20" s="54"/>
      <c r="AJ20" s="54"/>
      <c r="AK20" s="54"/>
      <c r="AL20" s="66"/>
      <c r="AM20" s="66"/>
      <c r="AN20" s="66"/>
      <c r="AO20" s="241"/>
      <c r="AP20" s="241"/>
      <c r="AQ20" s="241"/>
      <c r="AR20" s="241"/>
      <c r="AS20" s="241"/>
    </row>
    <row r="21" spans="1:45">
      <c r="A21" s="66"/>
      <c r="B21" s="66"/>
      <c r="C21" s="66"/>
      <c r="D21" s="66"/>
      <c r="E21" s="54"/>
      <c r="F21" s="54"/>
      <c r="G21" s="54"/>
      <c r="H21" s="54"/>
      <c r="I21" s="66"/>
      <c r="J21" s="66"/>
      <c r="K21" s="66"/>
      <c r="L21" s="66"/>
      <c r="M21" s="66"/>
      <c r="N21" s="54"/>
      <c r="O21" s="54"/>
      <c r="P21" s="54"/>
      <c r="Q21" s="54"/>
      <c r="R21" s="54"/>
      <c r="S21" s="54"/>
      <c r="T21" s="66"/>
      <c r="U21" s="54"/>
      <c r="V21" s="54"/>
      <c r="W21" s="66"/>
      <c r="X21" s="66"/>
      <c r="Y21" s="66"/>
      <c r="Z21" s="66"/>
      <c r="AA21" s="66"/>
      <c r="AB21" s="54"/>
      <c r="AC21" s="54"/>
      <c r="AD21" s="66"/>
      <c r="AE21" s="66"/>
      <c r="AF21" s="54"/>
      <c r="AG21" s="54"/>
      <c r="AH21" s="66"/>
      <c r="AI21" s="54"/>
      <c r="AJ21" s="66"/>
      <c r="AK21" s="66"/>
      <c r="AL21" s="66"/>
      <c r="AM21" s="66"/>
      <c r="AN21" s="66"/>
      <c r="AO21" s="241"/>
      <c r="AP21" s="241"/>
      <c r="AQ21" s="241"/>
      <c r="AR21" s="241"/>
      <c r="AS21" s="241"/>
    </row>
    <row r="22" spans="1:45">
      <c r="A22" s="66"/>
      <c r="B22" s="66"/>
      <c r="C22" s="66"/>
      <c r="D22" s="66"/>
      <c r="E22" s="54"/>
      <c r="F22" s="54"/>
      <c r="G22" s="66"/>
      <c r="H22" s="54"/>
      <c r="I22" s="54"/>
      <c r="J22" s="54"/>
      <c r="K22" s="54"/>
      <c r="L22" s="54"/>
      <c r="M22" s="54"/>
      <c r="N22" s="66"/>
      <c r="O22" s="54"/>
      <c r="P22" s="66"/>
      <c r="Q22" s="54"/>
      <c r="R22" s="66"/>
      <c r="S22" s="54"/>
      <c r="T22" s="66"/>
      <c r="U22" s="54"/>
      <c r="V22" s="66"/>
      <c r="W22" s="66"/>
      <c r="X22" s="66"/>
      <c r="Y22" s="66"/>
      <c r="Z22" s="54"/>
      <c r="AA22" s="54"/>
      <c r="AB22" s="66"/>
      <c r="AC22" s="66"/>
      <c r="AD22" s="66"/>
      <c r="AE22" s="66"/>
      <c r="AF22" s="54"/>
      <c r="AG22" s="66"/>
      <c r="AH22" s="54"/>
      <c r="AI22" s="54"/>
      <c r="AJ22" s="66"/>
      <c r="AK22" s="66"/>
      <c r="AL22" s="66"/>
      <c r="AM22" s="66"/>
      <c r="AN22" s="66"/>
      <c r="AO22" s="241"/>
      <c r="AP22" s="241"/>
      <c r="AQ22" s="241"/>
      <c r="AR22" s="241"/>
      <c r="AS22" s="241"/>
    </row>
    <row r="23" spans="1:45">
      <c r="A23" s="66"/>
      <c r="B23" s="66"/>
      <c r="C23" s="66"/>
      <c r="D23" s="66"/>
      <c r="E23" s="54"/>
      <c r="F23" s="66"/>
      <c r="G23" s="54"/>
      <c r="H23" s="54"/>
      <c r="I23" s="66"/>
      <c r="J23" s="66"/>
      <c r="K23" s="66"/>
      <c r="L23" s="66"/>
      <c r="M23" s="66"/>
      <c r="N23" s="66"/>
      <c r="O23" s="54"/>
      <c r="P23" s="54"/>
      <c r="Q23" s="54"/>
      <c r="R23" s="66"/>
      <c r="S23" s="54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54"/>
      <c r="AG23" s="54"/>
      <c r="AH23" s="54"/>
      <c r="AI23" s="66"/>
      <c r="AJ23" s="66"/>
      <c r="AK23" s="66"/>
      <c r="AL23" s="66"/>
      <c r="AM23" s="66"/>
      <c r="AN23" s="66"/>
      <c r="AO23" s="241"/>
      <c r="AP23" s="241"/>
      <c r="AQ23" s="241"/>
      <c r="AR23" s="241"/>
      <c r="AS23" s="241"/>
    </row>
    <row r="24" spans="1:45">
      <c r="A24" s="66"/>
      <c r="B24" s="66"/>
      <c r="C24" s="66"/>
      <c r="D24" s="66"/>
      <c r="E24" s="54"/>
      <c r="F24" s="66"/>
      <c r="G24" s="66"/>
      <c r="H24" s="54"/>
      <c r="I24" s="66"/>
      <c r="J24" s="66"/>
      <c r="K24" s="66"/>
      <c r="L24" s="66"/>
      <c r="M24" s="66"/>
      <c r="N24" s="66"/>
      <c r="O24" s="66"/>
      <c r="P24" s="54"/>
      <c r="Q24" s="66"/>
      <c r="R24" s="66"/>
      <c r="S24" s="5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54"/>
      <c r="AG24" s="54"/>
      <c r="AH24" s="66"/>
      <c r="AI24" s="66"/>
      <c r="AJ24" s="66"/>
      <c r="AK24" s="66"/>
      <c r="AL24" s="66"/>
      <c r="AM24" s="66"/>
      <c r="AN24" s="66"/>
      <c r="AO24" s="241"/>
      <c r="AP24" s="241"/>
      <c r="AQ24" s="241"/>
      <c r="AR24" s="241"/>
      <c r="AS24" s="241"/>
    </row>
    <row r="25" spans="1:4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54"/>
      <c r="P25" s="66"/>
      <c r="Q25" s="66"/>
      <c r="R25" s="54"/>
      <c r="S25" s="54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54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</row>
  </sheetData>
  <mergeCells count="40">
    <mergeCell ref="AJ5:AJ6"/>
    <mergeCell ref="AK5:AK6"/>
    <mergeCell ref="AD5:AD6"/>
    <mergeCell ref="AE5:AE6"/>
    <mergeCell ref="AF5:AF6"/>
    <mergeCell ref="AG5:AG6"/>
    <mergeCell ref="AH5:AH6"/>
    <mergeCell ref="AI5:AI6"/>
    <mergeCell ref="V5:V6"/>
    <mergeCell ref="W5:W6"/>
    <mergeCell ref="X5:X6"/>
    <mergeCell ref="Y5:Y6"/>
    <mergeCell ref="Z5:AB5"/>
    <mergeCell ref="AC5:AC6"/>
    <mergeCell ref="P5:P6"/>
    <mergeCell ref="Q5:Q6"/>
    <mergeCell ref="R5:R6"/>
    <mergeCell ref="S5:S6"/>
    <mergeCell ref="T5:T6"/>
    <mergeCell ref="U5:U6"/>
    <mergeCell ref="AM4:AM6"/>
    <mergeCell ref="AN4:AN6"/>
    <mergeCell ref="A5:A6"/>
    <mergeCell ref="B5:B6"/>
    <mergeCell ref="C5:C6"/>
    <mergeCell ref="G5:G6"/>
    <mergeCell ref="H5:H6"/>
    <mergeCell ref="I5:I6"/>
    <mergeCell ref="J5:J6"/>
    <mergeCell ref="K5:K6"/>
    <mergeCell ref="A4:C4"/>
    <mergeCell ref="D4:D6"/>
    <mergeCell ref="E4:E6"/>
    <mergeCell ref="F4:F6"/>
    <mergeCell ref="AF4:AK4"/>
    <mergeCell ref="AL4:AL6"/>
    <mergeCell ref="L5:L6"/>
    <mergeCell ref="M5:M6"/>
    <mergeCell ref="N5:N6"/>
    <mergeCell ref="O5:O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2017-04-12T02:16:48Z</dcterms:created>
  <dcterms:modified xsi:type="dcterms:W3CDTF">2017-04-13T02:51:02Z</dcterms:modified>
</cp:coreProperties>
</file>